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decarb" sheetId="1" r:id="rId1"/>
    <sheet name="bau" sheetId="2" r:id="rId2"/>
  </sheets>
  <definedNames/>
  <calcPr fullCalcOnLoad="1"/>
</workbook>
</file>

<file path=xl/sharedStrings.xml><?xml version="1.0" encoding="utf-8"?>
<sst xmlns="http://schemas.openxmlformats.org/spreadsheetml/2006/main" count="68" uniqueCount="39">
  <si>
    <t>K</t>
  </si>
  <si>
    <t>Y</t>
  </si>
  <si>
    <t>I</t>
  </si>
  <si>
    <t>KE</t>
  </si>
  <si>
    <t>KY</t>
  </si>
  <si>
    <t>E</t>
  </si>
  <si>
    <t>t</t>
  </si>
  <si>
    <t>alpha</t>
  </si>
  <si>
    <t>s</t>
  </si>
  <si>
    <t>grwth</t>
  </si>
  <si>
    <t>dgrwth</t>
  </si>
  <si>
    <t>L</t>
  </si>
  <si>
    <t>rho2</t>
  </si>
  <si>
    <t>rho1</t>
  </si>
  <si>
    <t>delta1</t>
  </si>
  <si>
    <t>delta2</t>
  </si>
  <si>
    <t>y</t>
  </si>
  <si>
    <t>Laug</t>
  </si>
  <si>
    <t>Compaug</t>
  </si>
  <si>
    <t>Comp</t>
  </si>
  <si>
    <t>F</t>
  </si>
  <si>
    <t>N</t>
  </si>
  <si>
    <t>KF</t>
  </si>
  <si>
    <t>KN</t>
  </si>
  <si>
    <t>beta</t>
  </si>
  <si>
    <t>F/Y</t>
  </si>
  <si>
    <t>% change</t>
  </si>
  <si>
    <t>in F/Y</t>
  </si>
  <si>
    <t>N/E</t>
  </si>
  <si>
    <t>growth</t>
  </si>
  <si>
    <t>E/Y</t>
  </si>
  <si>
    <t>Eaug</t>
  </si>
  <si>
    <t>sigma1</t>
  </si>
  <si>
    <t>sigma2</t>
  </si>
  <si>
    <t>gL</t>
  </si>
  <si>
    <t>gE</t>
  </si>
  <si>
    <t>lamda</t>
  </si>
  <si>
    <t>gS</t>
  </si>
  <si>
    <t>F share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</si>
</sst>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75"/>
      <name val="Arial"/>
      <family val="0"/>
    </font>
    <font>
      <b/>
      <sz val="10.5"/>
      <name val="Arial"/>
      <family val="0"/>
    </font>
    <font>
      <sz val="10.25"/>
      <name val="Arial"/>
      <family val="0"/>
    </font>
    <font>
      <b/>
      <sz val="12"/>
      <name val="Arial"/>
      <family val="0"/>
    </font>
    <font>
      <b/>
      <sz val="8.2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 pc growth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05075"/>
          <c:w val="0.9385"/>
          <c:h val="0.8135"/>
        </c:manualLayout>
      </c:layout>
      <c:scatterChart>
        <c:scatterStyle val="lineMarker"/>
        <c:varyColors val="0"/>
        <c:ser>
          <c:idx val="0"/>
          <c:order val="0"/>
          <c:tx>
            <c:strRef>
              <c:f>decarb!$S$10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decarb!$S$11:$S$309</c:f>
              <c:numCache/>
            </c:numRef>
          </c:yVal>
          <c:smooth val="0"/>
        </c:ser>
        <c:axId val="14636857"/>
        <c:axId val="64622850"/>
      </c:scatterChart>
      <c:valAx>
        <c:axId val="14636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22850"/>
        <c:crosses val="autoZero"/>
        <c:crossBetween val="midCat"/>
        <c:dispUnits/>
      </c:valAx>
      <c:valAx>
        <c:axId val="646228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6368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fossil Fuel use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decarb!$P$10:$P$309</c:f>
              <c:numCache/>
            </c:numRef>
          </c:yVal>
          <c:smooth val="1"/>
        </c:ser>
        <c:axId val="44734739"/>
        <c:axId val="67068332"/>
      </c:scatterChart>
      <c:valAx>
        <c:axId val="44734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068332"/>
        <c:crosses val="autoZero"/>
        <c:crossBetween val="midCat"/>
        <c:dispUnits/>
      </c:valAx>
      <c:valAx>
        <c:axId val="67068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7347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Y pc growth rate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bau!$M$10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bau!$M$11:$M$509</c:f>
              <c:numCache>
                <c:ptCount val="4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</c:numCache>
            </c:numRef>
          </c:yVal>
          <c:smooth val="0"/>
        </c:ser>
        <c:axId val="66744077"/>
        <c:axId val="63825782"/>
      </c:scatterChart>
      <c:valAx>
        <c:axId val="66744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825782"/>
        <c:crosses val="autoZero"/>
        <c:crossBetween val="midCat"/>
        <c:dispUnits/>
      </c:valAx>
      <c:valAx>
        <c:axId val="638257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7440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371475</xdr:colOff>
      <xdr:row>2</xdr:row>
      <xdr:rowOff>19050</xdr:rowOff>
    </xdr:from>
    <xdr:to>
      <xdr:col>30</xdr:col>
      <xdr:colOff>371475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15001875" y="342900"/>
        <a:ext cx="36576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66675</xdr:colOff>
      <xdr:row>21</xdr:row>
      <xdr:rowOff>104775</xdr:rowOff>
    </xdr:from>
    <xdr:to>
      <xdr:col>30</xdr:col>
      <xdr:colOff>390525</xdr:colOff>
      <xdr:row>41</xdr:row>
      <xdr:rowOff>114300</xdr:rowOff>
    </xdr:to>
    <xdr:graphicFrame>
      <xdr:nvGraphicFramePr>
        <xdr:cNvPr id="2" name="Chart 2"/>
        <xdr:cNvGraphicFramePr/>
      </xdr:nvGraphicFramePr>
      <xdr:xfrm>
        <a:off x="15306675" y="3505200"/>
        <a:ext cx="337185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219075</xdr:colOff>
      <xdr:row>2</xdr:row>
      <xdr:rowOff>28575</xdr:rowOff>
    </xdr:from>
    <xdr:to>
      <xdr:col>23</xdr:col>
      <xdr:colOff>304800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11191875" y="352425"/>
        <a:ext cx="31337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9"/>
  <sheetViews>
    <sheetView tabSelected="1" zoomScale="75" zoomScaleNormal="75" workbookViewId="0" topLeftCell="A1">
      <selection activeCell="R22" sqref="R22"/>
    </sheetView>
  </sheetViews>
  <sheetFormatPr defaultColWidth="9.140625" defaultRowHeight="12.75"/>
  <sheetData>
    <row r="1" spans="1:24" ht="12.75">
      <c r="A1" t="s">
        <v>6</v>
      </c>
      <c r="B1" t="s">
        <v>11</v>
      </c>
      <c r="C1" t="s">
        <v>31</v>
      </c>
      <c r="D1" t="s">
        <v>19</v>
      </c>
      <c r="E1" t="s">
        <v>17</v>
      </c>
      <c r="F1" t="s">
        <v>18</v>
      </c>
      <c r="G1" t="s">
        <v>1</v>
      </c>
      <c r="H1" t="s">
        <v>2</v>
      </c>
      <c r="I1" t="s">
        <v>0</v>
      </c>
      <c r="J1" t="s">
        <v>3</v>
      </c>
      <c r="K1" t="s">
        <v>4</v>
      </c>
      <c r="L1" t="s">
        <v>22</v>
      </c>
      <c r="M1" t="s">
        <v>23</v>
      </c>
      <c r="N1" t="s">
        <v>5</v>
      </c>
      <c r="O1" t="s">
        <v>38</v>
      </c>
      <c r="P1" t="s">
        <v>20</v>
      </c>
      <c r="Q1" t="s">
        <v>21</v>
      </c>
      <c r="R1" t="s">
        <v>16</v>
      </c>
      <c r="S1" t="s">
        <v>9</v>
      </c>
      <c r="T1" t="s">
        <v>10</v>
      </c>
      <c r="X1" t="s">
        <v>28</v>
      </c>
    </row>
    <row r="2" spans="19:23" ht="12.75">
      <c r="S2" t="s">
        <v>16</v>
      </c>
      <c r="T2" t="s">
        <v>16</v>
      </c>
      <c r="V2" t="s">
        <v>25</v>
      </c>
      <c r="W2" t="s">
        <v>26</v>
      </c>
    </row>
    <row r="3" spans="2:23" ht="12.75">
      <c r="B3" t="s">
        <v>34</v>
      </c>
      <c r="C3" t="s">
        <v>36</v>
      </c>
      <c r="D3" t="s">
        <v>14</v>
      </c>
      <c r="E3" t="s">
        <v>7</v>
      </c>
      <c r="G3" t="s">
        <v>15</v>
      </c>
      <c r="H3" t="s">
        <v>8</v>
      </c>
      <c r="M3" t="s">
        <v>24</v>
      </c>
      <c r="N3" t="s">
        <v>35</v>
      </c>
      <c r="O3" t="s">
        <v>37</v>
      </c>
      <c r="W3" t="s">
        <v>27</v>
      </c>
    </row>
    <row r="4" spans="2:15" ht="12.75">
      <c r="B4">
        <v>0.02</v>
      </c>
      <c r="C4">
        <v>0</v>
      </c>
      <c r="D4">
        <v>0.8</v>
      </c>
      <c r="E4">
        <v>0.6</v>
      </c>
      <c r="G4">
        <v>0.3</v>
      </c>
      <c r="H4">
        <v>0.15</v>
      </c>
      <c r="M4">
        <v>3</v>
      </c>
      <c r="N4">
        <v>0.02</v>
      </c>
      <c r="O4">
        <v>-0.1</v>
      </c>
    </row>
    <row r="5" spans="4:7" ht="12.75">
      <c r="D5" t="s">
        <v>13</v>
      </c>
      <c r="G5" t="s">
        <v>12</v>
      </c>
    </row>
    <row r="6" spans="4:7" ht="12.75">
      <c r="D6">
        <v>4</v>
      </c>
      <c r="G6">
        <v>0.6</v>
      </c>
    </row>
    <row r="7" spans="4:7" ht="12.75">
      <c r="D7" t="s">
        <v>32</v>
      </c>
      <c r="G7" t="s">
        <v>33</v>
      </c>
    </row>
    <row r="8" spans="4:7" ht="12.75">
      <c r="D8">
        <f>1/(1+$D$6)</f>
        <v>0.2</v>
      </c>
      <c r="G8">
        <f>1/(1+$G$6)</f>
        <v>0.625</v>
      </c>
    </row>
    <row r="10" spans="1:24" ht="12.75">
      <c r="A10">
        <v>200</v>
      </c>
      <c r="B10">
        <v>12.86395</v>
      </c>
      <c r="C10">
        <f>N10*(J10^$C$4)</f>
        <v>2.572789</v>
      </c>
      <c r="D10">
        <f>((($D$4*(K10^(-1*$D$6)))+((1-$D$4)*(C10^(-1*$D$6))))^(-1/$D$6))</f>
        <v>3.8472168954255763</v>
      </c>
      <c r="E10">
        <f>B10*(I10^$E$4)</f>
        <v>940.1651454284398</v>
      </c>
      <c r="F10">
        <f>D10*(I10^$E$4)</f>
        <v>281.1748515799997</v>
      </c>
      <c r="G10">
        <f>0.7*((($G$4*(F10^(-1*$G$6)))+((1-$G$4)*(E10^(-1*$G$6))))^(-1/$G$6))</f>
        <v>414.8774607600007</v>
      </c>
      <c r="H10">
        <f>$H$4*G10</f>
        <v>62.231619114000104</v>
      </c>
      <c r="I10">
        <v>1277.565</v>
      </c>
      <c r="J10">
        <f>L10+M10</f>
        <v>2.572789</v>
      </c>
      <c r="K10">
        <f>I10-(L10+M10)</f>
        <v>1274.992211</v>
      </c>
      <c r="L10">
        <f>P10</f>
        <v>2.572789</v>
      </c>
      <c r="M10">
        <f>Q10*$M$4</f>
        <v>0</v>
      </c>
      <c r="N10">
        <v>2.572789</v>
      </c>
      <c r="O10">
        <v>1</v>
      </c>
      <c r="P10">
        <f>N10*O10</f>
        <v>2.572789</v>
      </c>
      <c r="Q10">
        <f>N10-P10</f>
        <v>0</v>
      </c>
      <c r="R10">
        <f aca="true" t="shared" si="0" ref="R10:R73">G10/B10</f>
        <v>32.25117174429321</v>
      </c>
      <c r="V10">
        <f>O10/G10</f>
        <v>0.0024103502710610793</v>
      </c>
      <c r="X10">
        <f>Q10/N10</f>
        <v>0</v>
      </c>
    </row>
    <row r="11" spans="1:24" ht="12.75">
      <c r="A11">
        <f>A10+1</f>
        <v>201</v>
      </c>
      <c r="B11">
        <f>B10*(1+$B$4)</f>
        <v>13.121229000000001</v>
      </c>
      <c r="C11">
        <f aca="true" t="shared" si="1" ref="C11:C74">N11*(J11^$C$4)</f>
        <v>2.62424478</v>
      </c>
      <c r="D11">
        <f aca="true" t="shared" si="2" ref="D11:D74">((($D$4*(K11^(-1*$D$6)))+((1-$D$4)*(C11^(-1*$D$6))))^(-1/$D$6))</f>
        <v>3.9241612333408464</v>
      </c>
      <c r="E11">
        <f aca="true" t="shared" si="3" ref="E11:E74">B11*(I11^$E$4)</f>
        <v>986.7288849140567</v>
      </c>
      <c r="F11">
        <f aca="true" t="shared" si="4" ref="F11:F74">D11*(I11^$E$4)</f>
        <v>295.1006523853354</v>
      </c>
      <c r="G11">
        <f aca="true" t="shared" si="5" ref="G11:G74">0.7*((($G$4*(F11^(-1*$G$6)))+((1-$G$4)*(E11^(-1*$G$6))))^(-1/$G$6))</f>
        <v>435.42517633481145</v>
      </c>
      <c r="H11">
        <f aca="true" t="shared" si="6" ref="H11:H74">$H$4*G11</f>
        <v>65.31377645022171</v>
      </c>
      <c r="I11">
        <f>I10+H10</f>
        <v>1339.7966191140001</v>
      </c>
      <c r="J11">
        <f aca="true" t="shared" si="7" ref="J11:J74">L11+M11</f>
        <v>3.1490937359999998</v>
      </c>
      <c r="K11">
        <f aca="true" t="shared" si="8" ref="K11:K74">I11-(L11+M11)</f>
        <v>1336.6475253780002</v>
      </c>
      <c r="L11">
        <f aca="true" t="shared" si="9" ref="L11:L74">P11</f>
        <v>2.3618203020000004</v>
      </c>
      <c r="M11">
        <f aca="true" t="shared" si="10" ref="M11:M74">Q11*$M$4</f>
        <v>0.7872734339999994</v>
      </c>
      <c r="N11">
        <f>N10*(1+$N$4)</f>
        <v>2.62424478</v>
      </c>
      <c r="O11">
        <f>O10*(1+$O$4)</f>
        <v>0.9</v>
      </c>
      <c r="P11">
        <f aca="true" t="shared" si="11" ref="P11:P74">N11*O11</f>
        <v>2.3618203020000004</v>
      </c>
      <c r="Q11">
        <f aca="true" t="shared" si="12" ref="Q11:Q74">N11-P11</f>
        <v>0.2624244779999998</v>
      </c>
      <c r="R11">
        <f t="shared" si="0"/>
        <v>33.18478599335561</v>
      </c>
      <c r="S11">
        <f>(R11-R10)/R10</f>
        <v>0.028948227260226684</v>
      </c>
      <c r="V11">
        <f aca="true" t="shared" si="13" ref="V11:V74">O11/G11</f>
        <v>0.002066945250101852</v>
      </c>
      <c r="W11">
        <f>(V11-V10)/V10</f>
        <v>-0.14247100310779898</v>
      </c>
      <c r="X11">
        <f aca="true" t="shared" si="14" ref="X11:X74">Q11/N11</f>
        <v>0.09999999999999992</v>
      </c>
    </row>
    <row r="12" spans="1:24" ht="12.75">
      <c r="A12">
        <f aca="true" t="shared" si="15" ref="A12:A75">A11+1</f>
        <v>202</v>
      </c>
      <c r="B12">
        <f aca="true" t="shared" si="16" ref="B12:B75">B11*(1+$B$4)</f>
        <v>13.383653580000002</v>
      </c>
      <c r="C12">
        <f t="shared" si="1"/>
        <v>2.6767296756000003</v>
      </c>
      <c r="D12">
        <f t="shared" si="2"/>
        <v>4.002644458013862</v>
      </c>
      <c r="E12">
        <f t="shared" si="3"/>
        <v>1035.6212544064633</v>
      </c>
      <c r="F12">
        <f t="shared" si="4"/>
        <v>309.72287572848194</v>
      </c>
      <c r="G12">
        <f t="shared" si="5"/>
        <v>457.0004731903802</v>
      </c>
      <c r="H12">
        <f t="shared" si="6"/>
        <v>68.55007097855703</v>
      </c>
      <c r="I12">
        <f aca="true" t="shared" si="17" ref="I12:I75">I11+H11</f>
        <v>1405.1103955642218</v>
      </c>
      <c r="J12">
        <f t="shared" si="7"/>
        <v>3.693886952328</v>
      </c>
      <c r="K12">
        <f t="shared" si="8"/>
        <v>1401.4165086118937</v>
      </c>
      <c r="L12">
        <f t="shared" si="9"/>
        <v>2.1681510372360004</v>
      </c>
      <c r="M12">
        <f t="shared" si="10"/>
        <v>1.5257359150919996</v>
      </c>
      <c r="N12">
        <f aca="true" t="shared" si="18" ref="N12:N75">N11*(1+$N$4)</f>
        <v>2.6767296756000003</v>
      </c>
      <c r="O12">
        <f aca="true" t="shared" si="19" ref="O12:O75">O11*(1+$O$4)</f>
        <v>0.81</v>
      </c>
      <c r="P12">
        <f t="shared" si="11"/>
        <v>2.1681510372360004</v>
      </c>
      <c r="Q12">
        <f t="shared" si="12"/>
        <v>0.5085786383639999</v>
      </c>
      <c r="R12">
        <f t="shared" si="0"/>
        <v>34.14616722247679</v>
      </c>
      <c r="S12">
        <f aca="true" t="shared" si="20" ref="S12:T27">(R12-R11)/R11</f>
        <v>0.02897054178121479</v>
      </c>
      <c r="T12">
        <f>(S12-S11)/S11</f>
        <v>0.0007708424003830022</v>
      </c>
      <c r="V12">
        <f t="shared" si="13"/>
        <v>0.001772427048806501</v>
      </c>
      <c r="W12">
        <f aca="true" t="shared" si="21" ref="W12:W75">(V12-V11)/V11</f>
        <v>-0.14248959970315533</v>
      </c>
      <c r="X12">
        <f t="shared" si="14"/>
        <v>0.18999999999999992</v>
      </c>
    </row>
    <row r="13" spans="1:24" ht="12.75">
      <c r="A13">
        <f t="shared" si="15"/>
        <v>203</v>
      </c>
      <c r="B13">
        <f t="shared" si="16"/>
        <v>13.651326651600003</v>
      </c>
      <c r="C13">
        <f t="shared" si="1"/>
        <v>2.7302642691120003</v>
      </c>
      <c r="D13">
        <f t="shared" si="2"/>
        <v>4.08269734717982</v>
      </c>
      <c r="E13">
        <f t="shared" si="3"/>
        <v>1086.9593894644904</v>
      </c>
      <c r="F13">
        <f t="shared" si="4"/>
        <v>325.0765532988508</v>
      </c>
      <c r="G13">
        <f t="shared" si="5"/>
        <v>479.65504107871567</v>
      </c>
      <c r="H13">
        <f t="shared" si="6"/>
        <v>71.94825616180735</v>
      </c>
      <c r="I13">
        <f t="shared" si="17"/>
        <v>1473.6604665427787</v>
      </c>
      <c r="J13">
        <f t="shared" si="7"/>
        <v>4.210067502970704</v>
      </c>
      <c r="K13">
        <f t="shared" si="8"/>
        <v>1469.450399039808</v>
      </c>
      <c r="L13">
        <f t="shared" si="9"/>
        <v>1.9903626521826485</v>
      </c>
      <c r="M13">
        <f t="shared" si="10"/>
        <v>2.2197048507880552</v>
      </c>
      <c r="N13">
        <f t="shared" si="18"/>
        <v>2.7302642691120003</v>
      </c>
      <c r="O13">
        <f t="shared" si="19"/>
        <v>0.7290000000000001</v>
      </c>
      <c r="P13">
        <f t="shared" si="11"/>
        <v>1.9903626521826485</v>
      </c>
      <c r="Q13">
        <f t="shared" si="12"/>
        <v>0.7399016169293517</v>
      </c>
      <c r="R13">
        <f t="shared" si="0"/>
        <v>35.13614854586296</v>
      </c>
      <c r="S13">
        <f t="shared" si="20"/>
        <v>0.028992458126735537</v>
      </c>
      <c r="T13">
        <f t="shared" si="20"/>
        <v>0.000756504510211087</v>
      </c>
      <c r="V13">
        <f t="shared" si="13"/>
        <v>0.0015198422565527977</v>
      </c>
      <c r="W13">
        <f t="shared" si="21"/>
        <v>-0.1425078636797979</v>
      </c>
      <c r="X13">
        <f t="shared" si="14"/>
        <v>0.2709999999999999</v>
      </c>
    </row>
    <row r="14" spans="1:24" ht="12.75">
      <c r="A14">
        <f t="shared" si="15"/>
        <v>204</v>
      </c>
      <c r="B14">
        <f t="shared" si="16"/>
        <v>13.924353184632004</v>
      </c>
      <c r="C14">
        <f t="shared" si="1"/>
        <v>2.7848695544942403</v>
      </c>
      <c r="D14">
        <f t="shared" si="2"/>
        <v>4.164351294128617</v>
      </c>
      <c r="E14">
        <f t="shared" si="3"/>
        <v>1140.8663387030235</v>
      </c>
      <c r="F14">
        <f t="shared" si="4"/>
        <v>341.19848520139885</v>
      </c>
      <c r="G14">
        <f t="shared" si="5"/>
        <v>503.4431790739142</v>
      </c>
      <c r="H14">
        <f t="shared" si="6"/>
        <v>75.51647686108713</v>
      </c>
      <c r="I14">
        <f t="shared" si="17"/>
        <v>1545.6087227045862</v>
      </c>
      <c r="J14">
        <f t="shared" si="7"/>
        <v>4.700302834075378</v>
      </c>
      <c r="K14">
        <f t="shared" si="8"/>
        <v>1540.908419870511</v>
      </c>
      <c r="L14">
        <f t="shared" si="9"/>
        <v>1.8271529147036714</v>
      </c>
      <c r="M14">
        <f t="shared" si="10"/>
        <v>2.873149919371707</v>
      </c>
      <c r="N14">
        <f t="shared" si="18"/>
        <v>2.7848695544942403</v>
      </c>
      <c r="O14">
        <f t="shared" si="19"/>
        <v>0.6561000000000001</v>
      </c>
      <c r="P14">
        <f t="shared" si="11"/>
        <v>1.8271529147036714</v>
      </c>
      <c r="Q14">
        <f t="shared" si="12"/>
        <v>0.957716639790569</v>
      </c>
      <c r="R14">
        <f t="shared" si="0"/>
        <v>36.155588155401944</v>
      </c>
      <c r="S14">
        <f t="shared" si="20"/>
        <v>0.029013982799176687</v>
      </c>
      <c r="T14">
        <f t="shared" si="20"/>
        <v>0.0007424231621568076</v>
      </c>
      <c r="V14">
        <f t="shared" si="13"/>
        <v>0.0013032255223060104</v>
      </c>
      <c r="W14">
        <f t="shared" si="21"/>
        <v>-0.14252580049860078</v>
      </c>
      <c r="X14">
        <f t="shared" si="14"/>
        <v>0.34389999999999993</v>
      </c>
    </row>
    <row r="15" spans="1:24" ht="12.75">
      <c r="A15">
        <f t="shared" si="15"/>
        <v>205</v>
      </c>
      <c r="B15">
        <f t="shared" si="16"/>
        <v>14.202840248324645</v>
      </c>
      <c r="C15">
        <f t="shared" si="1"/>
        <v>2.840566945584125</v>
      </c>
      <c r="D15">
        <f t="shared" si="2"/>
        <v>4.247638320015952</v>
      </c>
      <c r="E15">
        <f t="shared" si="3"/>
        <v>1197.471362925566</v>
      </c>
      <c r="F15">
        <f t="shared" si="4"/>
        <v>358.1273294180968</v>
      </c>
      <c r="G15">
        <f t="shared" si="5"/>
        <v>528.4219275738188</v>
      </c>
      <c r="H15">
        <f t="shared" si="6"/>
        <v>79.26328913607283</v>
      </c>
      <c r="I15">
        <f t="shared" si="17"/>
        <v>1621.1251995656733</v>
      </c>
      <c r="J15">
        <f t="shared" si="7"/>
        <v>5.167048085356434</v>
      </c>
      <c r="K15">
        <f t="shared" si="8"/>
        <v>1615.958151480317</v>
      </c>
      <c r="L15">
        <f t="shared" si="9"/>
        <v>1.6773263756979706</v>
      </c>
      <c r="M15">
        <f t="shared" si="10"/>
        <v>3.489721709658464</v>
      </c>
      <c r="N15">
        <f t="shared" si="18"/>
        <v>2.840566945584125</v>
      </c>
      <c r="O15">
        <f t="shared" si="19"/>
        <v>0.5904900000000002</v>
      </c>
      <c r="P15">
        <f t="shared" si="11"/>
        <v>1.6773263756979706</v>
      </c>
      <c r="Q15">
        <f t="shared" si="12"/>
        <v>1.1632405698861545</v>
      </c>
      <c r="R15">
        <f t="shared" si="0"/>
        <v>37.20537007632336</v>
      </c>
      <c r="S15">
        <f t="shared" si="20"/>
        <v>0.029035122217049937</v>
      </c>
      <c r="T15">
        <f t="shared" si="20"/>
        <v>0.0007285941409550168</v>
      </c>
      <c r="V15">
        <f t="shared" si="13"/>
        <v>0.001117459305126036</v>
      </c>
      <c r="W15">
        <f t="shared" si="21"/>
        <v>-0.1425434155488819</v>
      </c>
      <c r="X15">
        <f t="shared" si="14"/>
        <v>0.4095099999999998</v>
      </c>
    </row>
    <row r="16" spans="1:24" ht="12.75">
      <c r="A16">
        <f t="shared" si="15"/>
        <v>206</v>
      </c>
      <c r="B16">
        <f t="shared" si="16"/>
        <v>14.486897053291138</v>
      </c>
      <c r="C16">
        <f t="shared" si="1"/>
        <v>2.8973782844958076</v>
      </c>
      <c r="D16">
        <f t="shared" si="2"/>
        <v>4.332591086420627</v>
      </c>
      <c r="E16">
        <f t="shared" si="3"/>
        <v>1256.9102494090055</v>
      </c>
      <c r="F16">
        <f t="shared" si="4"/>
        <v>375.9036958009606</v>
      </c>
      <c r="G16">
        <f t="shared" si="5"/>
        <v>554.6512069880652</v>
      </c>
      <c r="H16">
        <f t="shared" si="6"/>
        <v>83.19768104820977</v>
      </c>
      <c r="I16">
        <f t="shared" si="17"/>
        <v>1700.3884887017462</v>
      </c>
      <c r="J16">
        <f t="shared" si="7"/>
        <v>5.612563627705949</v>
      </c>
      <c r="K16">
        <f t="shared" si="8"/>
        <v>1694.7759250740403</v>
      </c>
      <c r="L16">
        <f t="shared" si="9"/>
        <v>1.539785612890737</v>
      </c>
      <c r="M16">
        <f t="shared" si="10"/>
        <v>4.072778014815212</v>
      </c>
      <c r="N16">
        <f t="shared" si="18"/>
        <v>2.8973782844958076</v>
      </c>
      <c r="O16">
        <f t="shared" si="19"/>
        <v>0.5314410000000002</v>
      </c>
      <c r="P16">
        <f t="shared" si="11"/>
        <v>1.539785612890737</v>
      </c>
      <c r="Q16">
        <f t="shared" si="12"/>
        <v>1.3575926716050706</v>
      </c>
      <c r="R16">
        <f t="shared" si="0"/>
        <v>38.286404945637365</v>
      </c>
      <c r="S16">
        <f t="shared" si="20"/>
        <v>0.029055882715219878</v>
      </c>
      <c r="T16">
        <f t="shared" si="20"/>
        <v>0.0007150132868305961</v>
      </c>
      <c r="V16">
        <f t="shared" si="13"/>
        <v>0.0009581535085552164</v>
      </c>
      <c r="W16">
        <f t="shared" si="21"/>
        <v>-0.14256071414864804</v>
      </c>
      <c r="X16">
        <f t="shared" si="14"/>
        <v>0.46855899999999984</v>
      </c>
    </row>
    <row r="17" spans="1:24" ht="12.75">
      <c r="A17">
        <f t="shared" si="15"/>
        <v>207</v>
      </c>
      <c r="B17">
        <f t="shared" si="16"/>
        <v>14.77663499435696</v>
      </c>
      <c r="C17">
        <f t="shared" si="1"/>
        <v>2.955325850185724</v>
      </c>
      <c r="D17">
        <f>((($D$4*(K17^(-1*$D$6)))+((1-$D$4)*(C17^(-1*$D$6))))^(-1/$D$6))</f>
        <v>4.419242908153024</v>
      </c>
      <c r="E17">
        <f t="shared" si="3"/>
        <v>1319.325642108678</v>
      </c>
      <c r="F17">
        <f t="shared" si="4"/>
        <v>394.57024482636166</v>
      </c>
      <c r="G17">
        <f t="shared" si="5"/>
        <v>582.1939634514608</v>
      </c>
      <c r="H17">
        <f t="shared" si="6"/>
        <v>87.32909451771913</v>
      </c>
      <c r="I17">
        <f t="shared" si="17"/>
        <v>1783.5861697499558</v>
      </c>
      <c r="J17">
        <f t="shared" si="7"/>
        <v>6.038931165289778</v>
      </c>
      <c r="K17">
        <f t="shared" si="8"/>
        <v>1777.547238584666</v>
      </c>
      <c r="L17">
        <f t="shared" si="9"/>
        <v>1.4135231926336964</v>
      </c>
      <c r="M17">
        <f t="shared" si="10"/>
        <v>4.625407972656082</v>
      </c>
      <c r="N17">
        <f t="shared" si="18"/>
        <v>2.955325850185724</v>
      </c>
      <c r="O17">
        <f t="shared" si="19"/>
        <v>0.47829690000000014</v>
      </c>
      <c r="P17">
        <f t="shared" si="11"/>
        <v>1.4135231926336964</v>
      </c>
      <c r="Q17">
        <f t="shared" si="12"/>
        <v>1.5418026575520274</v>
      </c>
      <c r="R17">
        <f t="shared" si="0"/>
        <v>39.39963081403814</v>
      </c>
      <c r="S17">
        <f t="shared" si="20"/>
        <v>0.02907627054515664</v>
      </c>
      <c r="T17">
        <f t="shared" si="20"/>
        <v>0.0007016764947940276</v>
      </c>
      <c r="V17">
        <f t="shared" si="13"/>
        <v>0.0008215421835782691</v>
      </c>
      <c r="W17">
        <f t="shared" si="21"/>
        <v>-0.14257770154486124</v>
      </c>
      <c r="X17">
        <f t="shared" si="14"/>
        <v>0.5217030999999999</v>
      </c>
    </row>
    <row r="18" spans="1:24" ht="12.75">
      <c r="A18">
        <f t="shared" si="15"/>
        <v>208</v>
      </c>
      <c r="B18">
        <f t="shared" si="16"/>
        <v>15.0721676942441</v>
      </c>
      <c r="C18">
        <f t="shared" si="1"/>
        <v>3.014432367189438</v>
      </c>
      <c r="D18">
        <f t="shared" si="2"/>
        <v>4.507627766319725</v>
      </c>
      <c r="E18">
        <f t="shared" si="3"/>
        <v>1384.8673885908318</v>
      </c>
      <c r="F18">
        <f t="shared" si="4"/>
        <v>414.17179135199336</v>
      </c>
      <c r="G18">
        <f t="shared" si="5"/>
        <v>611.1163219188461</v>
      </c>
      <c r="H18">
        <f t="shared" si="6"/>
        <v>91.66744828782691</v>
      </c>
      <c r="I18">
        <f t="shared" si="17"/>
        <v>1870.915264267675</v>
      </c>
      <c r="J18">
        <f t="shared" si="7"/>
        <v>6.448068519892848</v>
      </c>
      <c r="K18">
        <f t="shared" si="8"/>
        <v>1864.4671957477822</v>
      </c>
      <c r="L18">
        <f t="shared" si="9"/>
        <v>1.2976142908377335</v>
      </c>
      <c r="M18">
        <f t="shared" si="10"/>
        <v>5.150454229055114</v>
      </c>
      <c r="N18">
        <f t="shared" si="18"/>
        <v>3.014432367189438</v>
      </c>
      <c r="O18">
        <f t="shared" si="19"/>
        <v>0.43046721000000016</v>
      </c>
      <c r="P18">
        <f t="shared" si="11"/>
        <v>1.2976142908377335</v>
      </c>
      <c r="Q18">
        <f t="shared" si="12"/>
        <v>1.7168180763517047</v>
      </c>
      <c r="R18">
        <f t="shared" si="0"/>
        <v>40.546013971979946</v>
      </c>
      <c r="S18">
        <f t="shared" si="20"/>
        <v>0.029096291875236244</v>
      </c>
      <c r="T18">
        <f t="shared" si="20"/>
        <v>0.0006885797148059481</v>
      </c>
      <c r="V18">
        <f t="shared" si="13"/>
        <v>0.0007043948828733207</v>
      </c>
      <c r="W18">
        <f t="shared" si="21"/>
        <v>-0.14259438291373833</v>
      </c>
      <c r="X18">
        <f t="shared" si="14"/>
        <v>0.5695327899999998</v>
      </c>
    </row>
    <row r="19" spans="1:24" ht="12.75">
      <c r="A19">
        <f t="shared" si="15"/>
        <v>209</v>
      </c>
      <c r="B19">
        <f t="shared" si="16"/>
        <v>15.373611048128984</v>
      </c>
      <c r="C19">
        <f t="shared" si="1"/>
        <v>3.074721014533227</v>
      </c>
      <c r="D19">
        <f t="shared" si="2"/>
        <v>4.597780321649447</v>
      </c>
      <c r="E19">
        <f t="shared" si="3"/>
        <v>1453.6929045404513</v>
      </c>
      <c r="F19">
        <f t="shared" si="4"/>
        <v>434.755413630095</v>
      </c>
      <c r="G19">
        <f t="shared" si="5"/>
        <v>641.487747015656</v>
      </c>
      <c r="H19">
        <f t="shared" si="6"/>
        <v>96.2231620523484</v>
      </c>
      <c r="I19">
        <f t="shared" si="17"/>
        <v>1962.582712555502</v>
      </c>
      <c r="J19">
        <f t="shared" si="7"/>
        <v>6.841743205621602</v>
      </c>
      <c r="K19">
        <f t="shared" si="8"/>
        <v>1955.7409693498803</v>
      </c>
      <c r="L19">
        <f t="shared" si="9"/>
        <v>1.1912099189890393</v>
      </c>
      <c r="M19">
        <f t="shared" si="10"/>
        <v>5.650533286632562</v>
      </c>
      <c r="N19">
        <f t="shared" si="18"/>
        <v>3.074721014533227</v>
      </c>
      <c r="O19">
        <f t="shared" si="19"/>
        <v>0.38742048900000015</v>
      </c>
      <c r="P19">
        <f t="shared" si="11"/>
        <v>1.1912099189890393</v>
      </c>
      <c r="Q19">
        <f t="shared" si="12"/>
        <v>1.8835110955441876</v>
      </c>
      <c r="R19">
        <f t="shared" si="0"/>
        <v>41.726549800655135</v>
      </c>
      <c r="S19">
        <f t="shared" si="20"/>
        <v>0.0291159527910936</v>
      </c>
      <c r="T19">
        <f t="shared" si="20"/>
        <v>0.0006757189521490117</v>
      </c>
      <c r="V19">
        <f t="shared" si="13"/>
        <v>0.0006039405909191042</v>
      </c>
      <c r="W19">
        <f t="shared" si="21"/>
        <v>-0.14261076336109943</v>
      </c>
      <c r="X19">
        <f t="shared" si="14"/>
        <v>0.6125795109999999</v>
      </c>
    </row>
    <row r="20" spans="1:24" ht="12.75">
      <c r="A20">
        <f t="shared" si="15"/>
        <v>210</v>
      </c>
      <c r="B20">
        <f t="shared" si="16"/>
        <v>15.681083269091564</v>
      </c>
      <c r="C20">
        <f t="shared" si="1"/>
        <v>3.1362154348238915</v>
      </c>
      <c r="D20">
        <f t="shared" si="2"/>
        <v>4.689735928085477</v>
      </c>
      <c r="E20">
        <f t="shared" si="3"/>
        <v>1525.9675567354932</v>
      </c>
      <c r="F20">
        <f t="shared" si="4"/>
        <v>456.37056784341905</v>
      </c>
      <c r="G20">
        <f t="shared" si="5"/>
        <v>673.3812120373433</v>
      </c>
      <c r="H20">
        <f t="shared" si="6"/>
        <v>101.00718180560149</v>
      </c>
      <c r="I20">
        <f t="shared" si="17"/>
        <v>2058.8058746078505</v>
      </c>
      <c r="J20">
        <f t="shared" si="7"/>
        <v>7.221584893207798</v>
      </c>
      <c r="K20">
        <f t="shared" si="8"/>
        <v>2051.5842897146426</v>
      </c>
      <c r="L20">
        <f t="shared" si="9"/>
        <v>1.093530705631938</v>
      </c>
      <c r="M20">
        <f t="shared" si="10"/>
        <v>6.12805418757586</v>
      </c>
      <c r="N20">
        <f t="shared" si="18"/>
        <v>3.1362154348238915</v>
      </c>
      <c r="O20">
        <f t="shared" si="19"/>
        <v>0.34867844010000015</v>
      </c>
      <c r="P20">
        <f t="shared" si="11"/>
        <v>1.093530705631938</v>
      </c>
      <c r="Q20">
        <f t="shared" si="12"/>
        <v>2.0426847291919534</v>
      </c>
      <c r="R20">
        <f t="shared" si="0"/>
        <v>42.94226364862315</v>
      </c>
      <c r="S20">
        <f t="shared" si="20"/>
        <v>0.029135259295963258</v>
      </c>
      <c r="T20">
        <f t="shared" si="20"/>
        <v>0.0006630902656073281</v>
      </c>
      <c r="V20">
        <f t="shared" si="13"/>
        <v>0.0005178024481037402</v>
      </c>
      <c r="W20">
        <f t="shared" si="21"/>
        <v>-0.14262684792269886</v>
      </c>
      <c r="X20">
        <f t="shared" si="14"/>
        <v>0.6513215598999998</v>
      </c>
    </row>
    <row r="21" spans="1:24" ht="12.75">
      <c r="A21">
        <f t="shared" si="15"/>
        <v>211</v>
      </c>
      <c r="B21">
        <f t="shared" si="16"/>
        <v>15.994704934473395</v>
      </c>
      <c r="C21">
        <f t="shared" si="1"/>
        <v>3.1989397435203695</v>
      </c>
      <c r="D21">
        <f t="shared" si="2"/>
        <v>4.783530646649962</v>
      </c>
      <c r="E21">
        <f t="shared" si="3"/>
        <v>1601.865065423706</v>
      </c>
      <c r="F21">
        <f t="shared" si="4"/>
        <v>479.06920844392084</v>
      </c>
      <c r="G21">
        <f t="shared" si="5"/>
        <v>706.8733765108209</v>
      </c>
      <c r="H21">
        <f t="shared" si="6"/>
        <v>106.03100647662313</v>
      </c>
      <c r="I21">
        <f t="shared" si="17"/>
        <v>2159.813056413452</v>
      </c>
      <c r="J21">
        <f t="shared" si="7"/>
        <v>7.589096855020869</v>
      </c>
      <c r="K21">
        <f t="shared" si="8"/>
        <v>2152.2239595584315</v>
      </c>
      <c r="L21">
        <f t="shared" si="9"/>
        <v>1.0038611877701193</v>
      </c>
      <c r="M21">
        <f t="shared" si="10"/>
        <v>6.58523566725075</v>
      </c>
      <c r="N21">
        <f t="shared" si="18"/>
        <v>3.1989397435203695</v>
      </c>
      <c r="O21">
        <f t="shared" si="19"/>
        <v>0.31381059609000017</v>
      </c>
      <c r="P21">
        <f t="shared" si="11"/>
        <v>1.0038611877701193</v>
      </c>
      <c r="Q21">
        <f t="shared" si="12"/>
        <v>2.19507855575025</v>
      </c>
      <c r="R21">
        <f t="shared" si="0"/>
        <v>44.19421173486585</v>
      </c>
      <c r="S21">
        <f t="shared" si="20"/>
        <v>0.029154217311104583</v>
      </c>
      <c r="T21">
        <f t="shared" si="20"/>
        <v>0.0006506897690096012</v>
      </c>
      <c r="V21">
        <f t="shared" si="13"/>
        <v>0.0004439417390975912</v>
      </c>
      <c r="W21">
        <f t="shared" si="21"/>
        <v>-0.1426426415646287</v>
      </c>
      <c r="X21">
        <f t="shared" si="14"/>
        <v>0.6861894039099998</v>
      </c>
    </row>
    <row r="22" spans="1:24" ht="12.75">
      <c r="A22">
        <f t="shared" si="15"/>
        <v>212</v>
      </c>
      <c r="B22">
        <f t="shared" si="16"/>
        <v>16.314599033162864</v>
      </c>
      <c r="C22">
        <f t="shared" si="1"/>
        <v>3.262918538390777</v>
      </c>
      <c r="D22">
        <f t="shared" si="2"/>
        <v>4.8792012595854946</v>
      </c>
      <c r="E22">
        <f t="shared" si="3"/>
        <v>1681.567927085737</v>
      </c>
      <c r="F22">
        <f t="shared" si="4"/>
        <v>502.9059145883694</v>
      </c>
      <c r="G22">
        <f t="shared" si="5"/>
        <v>742.0447727519909</v>
      </c>
      <c r="H22">
        <f t="shared" si="6"/>
        <v>111.30671591279862</v>
      </c>
      <c r="I22">
        <f t="shared" si="17"/>
        <v>2265.8440628900753</v>
      </c>
      <c r="J22">
        <f t="shared" si="7"/>
        <v>7.945666474426391</v>
      </c>
      <c r="K22">
        <f t="shared" si="8"/>
        <v>2257.8983964156487</v>
      </c>
      <c r="L22">
        <f t="shared" si="9"/>
        <v>0.9215445703729697</v>
      </c>
      <c r="M22">
        <f t="shared" si="10"/>
        <v>7.0241219040534215</v>
      </c>
      <c r="N22">
        <f t="shared" si="18"/>
        <v>3.262918538390777</v>
      </c>
      <c r="O22">
        <f t="shared" si="19"/>
        <v>0.28242953648100017</v>
      </c>
      <c r="P22">
        <f t="shared" si="11"/>
        <v>0.9215445703729697</v>
      </c>
      <c r="Q22">
        <f t="shared" si="12"/>
        <v>2.341373968017807</v>
      </c>
      <c r="R22">
        <f t="shared" si="0"/>
        <v>45.48348207906479</v>
      </c>
      <c r="S22">
        <f t="shared" si="20"/>
        <v>0.029172832676225877</v>
      </c>
      <c r="T22">
        <f t="shared" si="20"/>
        <v>0.0006385136298686875</v>
      </c>
      <c r="V22">
        <f t="shared" si="13"/>
        <v>0.00038060983225252754</v>
      </c>
      <c r="W22">
        <f t="shared" si="21"/>
        <v>-0.14265814918371858</v>
      </c>
      <c r="X22">
        <f t="shared" si="14"/>
        <v>0.7175704635189998</v>
      </c>
    </row>
    <row r="23" spans="1:24" ht="12.75">
      <c r="A23">
        <f t="shared" si="15"/>
        <v>213</v>
      </c>
      <c r="B23">
        <f t="shared" si="16"/>
        <v>16.64089101382612</v>
      </c>
      <c r="C23">
        <f t="shared" si="1"/>
        <v>3.3281769091585924</v>
      </c>
      <c r="D23">
        <f t="shared" si="2"/>
        <v>4.976785284779518</v>
      </c>
      <c r="E23">
        <f t="shared" si="3"/>
        <v>1765.2678586180882</v>
      </c>
      <c r="F23">
        <f t="shared" si="4"/>
        <v>527.9380229799845</v>
      </c>
      <c r="G23">
        <f t="shared" si="5"/>
        <v>778.9800018754464</v>
      </c>
      <c r="H23">
        <f t="shared" si="6"/>
        <v>116.84700028131695</v>
      </c>
      <c r="I23">
        <f t="shared" si="17"/>
        <v>2377.150778802874</v>
      </c>
      <c r="J23">
        <f t="shared" si="7"/>
        <v>8.292574896271006</v>
      </c>
      <c r="K23">
        <f t="shared" si="8"/>
        <v>2368.8582039066027</v>
      </c>
      <c r="L23">
        <f t="shared" si="9"/>
        <v>0.8459779156023861</v>
      </c>
      <c r="M23">
        <f t="shared" si="10"/>
        <v>7.44659698066862</v>
      </c>
      <c r="N23">
        <f t="shared" si="18"/>
        <v>3.3281769091585924</v>
      </c>
      <c r="O23">
        <f t="shared" si="19"/>
        <v>0.25418658283290013</v>
      </c>
      <c r="P23">
        <f t="shared" si="11"/>
        <v>0.8459779156023861</v>
      </c>
      <c r="Q23">
        <f t="shared" si="12"/>
        <v>2.4821989935562065</v>
      </c>
      <c r="R23">
        <f t="shared" si="0"/>
        <v>46.811195459920334</v>
      </c>
      <c r="S23">
        <f t="shared" si="20"/>
        <v>0.029191111149923676</v>
      </c>
      <c r="T23">
        <f t="shared" si="20"/>
        <v>0.0006265580686203177</v>
      </c>
      <c r="V23">
        <f t="shared" si="13"/>
        <v>0.00032630694269548504</v>
      </c>
      <c r="W23">
        <f t="shared" si="21"/>
        <v>-0.14267337560794682</v>
      </c>
      <c r="X23">
        <f t="shared" si="14"/>
        <v>0.7458134171670999</v>
      </c>
    </row>
    <row r="24" spans="1:24" ht="12.75">
      <c r="A24">
        <f t="shared" si="15"/>
        <v>214</v>
      </c>
      <c r="B24">
        <f t="shared" si="16"/>
        <v>16.973708834102645</v>
      </c>
      <c r="C24">
        <f t="shared" si="1"/>
        <v>3.394740447341764</v>
      </c>
      <c r="D24">
        <f t="shared" si="2"/>
        <v>5.076320990477219</v>
      </c>
      <c r="E24">
        <f t="shared" si="3"/>
        <v>1853.1662640219438</v>
      </c>
      <c r="F24">
        <f t="shared" si="4"/>
        <v>554.2257674408952</v>
      </c>
      <c r="G24">
        <f t="shared" si="5"/>
        <v>817.7679397356113</v>
      </c>
      <c r="H24">
        <f t="shared" si="6"/>
        <v>122.66519096034169</v>
      </c>
      <c r="I24">
        <f t="shared" si="17"/>
        <v>2493.997779084191</v>
      </c>
      <c r="J24">
        <f t="shared" si="7"/>
        <v>8.631005888979312</v>
      </c>
      <c r="K24">
        <f t="shared" si="8"/>
        <v>2485.3667731952114</v>
      </c>
      <c r="L24">
        <f t="shared" si="9"/>
        <v>0.7766077265229904</v>
      </c>
      <c r="M24">
        <f t="shared" si="10"/>
        <v>7.854398162456321</v>
      </c>
      <c r="N24">
        <f t="shared" si="18"/>
        <v>3.394740447341764</v>
      </c>
      <c r="O24">
        <f t="shared" si="19"/>
        <v>0.22876792454961012</v>
      </c>
      <c r="P24">
        <f t="shared" si="11"/>
        <v>0.7766077265229904</v>
      </c>
      <c r="Q24">
        <f t="shared" si="12"/>
        <v>2.6181327208187737</v>
      </c>
      <c r="R24">
        <f t="shared" si="0"/>
        <v>48.17850640236015</v>
      </c>
      <c r="S24">
        <f t="shared" si="20"/>
        <v>0.029209058410193865</v>
      </c>
      <c r="T24">
        <f t="shared" si="20"/>
        <v>0.0006148193598391018</v>
      </c>
      <c r="V24">
        <f t="shared" si="13"/>
        <v>0.0002797467514116193</v>
      </c>
      <c r="W24">
        <f t="shared" si="21"/>
        <v>-0.14268832559691044</v>
      </c>
      <c r="X24">
        <f t="shared" si="14"/>
        <v>0.7712320754503899</v>
      </c>
    </row>
    <row r="25" spans="1:24" ht="12.75">
      <c r="A25">
        <f t="shared" si="15"/>
        <v>215</v>
      </c>
      <c r="B25">
        <f t="shared" si="16"/>
        <v>17.313183010784698</v>
      </c>
      <c r="C25">
        <f t="shared" si="1"/>
        <v>3.4626352562885994</v>
      </c>
      <c r="D25">
        <f t="shared" si="2"/>
        <v>5.177847410288689</v>
      </c>
      <c r="E25">
        <f t="shared" si="3"/>
        <v>1945.474724738941</v>
      </c>
      <c r="F25">
        <f t="shared" si="4"/>
        <v>581.8324255566836</v>
      </c>
      <c r="G25">
        <f t="shared" si="5"/>
        <v>858.5019533028316</v>
      </c>
      <c r="H25">
        <f t="shared" si="6"/>
        <v>128.77529299542473</v>
      </c>
      <c r="I25">
        <f t="shared" si="17"/>
        <v>2616.6629700445324</v>
      </c>
      <c r="J25">
        <f t="shared" si="7"/>
        <v>8.962053982969588</v>
      </c>
      <c r="K25">
        <f t="shared" si="8"/>
        <v>2607.7009160615626</v>
      </c>
      <c r="L25">
        <f t="shared" si="9"/>
        <v>0.7129258929481052</v>
      </c>
      <c r="M25">
        <f t="shared" si="10"/>
        <v>8.249128090021483</v>
      </c>
      <c r="N25">
        <f t="shared" si="18"/>
        <v>3.4626352562885994</v>
      </c>
      <c r="O25">
        <f t="shared" si="19"/>
        <v>0.2058911320946491</v>
      </c>
      <c r="P25">
        <f t="shared" si="11"/>
        <v>0.7129258929481052</v>
      </c>
      <c r="Q25">
        <f t="shared" si="12"/>
        <v>2.7497093633404943</v>
      </c>
      <c r="R25">
        <f t="shared" si="0"/>
        <v>49.58660419450629</v>
      </c>
      <c r="S25">
        <f t="shared" si="20"/>
        <v>0.02922668005492932</v>
      </c>
      <c r="T25">
        <f t="shared" si="20"/>
        <v>0.0006032938305640491</v>
      </c>
      <c r="V25">
        <f t="shared" si="13"/>
        <v>0.0002398260496700608</v>
      </c>
      <c r="W25">
        <f t="shared" si="21"/>
        <v>-0.14270300384228296</v>
      </c>
      <c r="X25">
        <f t="shared" si="14"/>
        <v>0.794108867905351</v>
      </c>
    </row>
    <row r="26" spans="1:24" ht="12.75">
      <c r="A26">
        <f t="shared" si="15"/>
        <v>216</v>
      </c>
      <c r="B26">
        <f t="shared" si="16"/>
        <v>17.659446671000392</v>
      </c>
      <c r="C26">
        <f t="shared" si="1"/>
        <v>3.5318879614143714</v>
      </c>
      <c r="D26">
        <f t="shared" si="2"/>
        <v>5.281404358496219</v>
      </c>
      <c r="E26">
        <f t="shared" si="3"/>
        <v>2042.4155148328414</v>
      </c>
      <c r="F26">
        <f t="shared" si="4"/>
        <v>610.8244727515804</v>
      </c>
      <c r="G26">
        <f t="shared" si="5"/>
        <v>901.2801280034948</v>
      </c>
      <c r="H26">
        <f t="shared" si="6"/>
        <v>135.19201920052421</v>
      </c>
      <c r="I26">
        <f t="shared" si="17"/>
        <v>2745.4382630399573</v>
      </c>
      <c r="J26">
        <f t="shared" si="7"/>
        <v>9.286731944790393</v>
      </c>
      <c r="K26">
        <f t="shared" si="8"/>
        <v>2736.151531095167</v>
      </c>
      <c r="L26">
        <f t="shared" si="9"/>
        <v>0.6544659697263605</v>
      </c>
      <c r="M26">
        <f t="shared" si="10"/>
        <v>8.632265975064033</v>
      </c>
      <c r="N26">
        <f t="shared" si="18"/>
        <v>3.5318879614143714</v>
      </c>
      <c r="O26">
        <f t="shared" si="19"/>
        <v>0.1853020188851842</v>
      </c>
      <c r="P26">
        <f t="shared" si="11"/>
        <v>0.6544659697263605</v>
      </c>
      <c r="Q26">
        <f t="shared" si="12"/>
        <v>2.877421991688011</v>
      </c>
      <c r="R26">
        <f t="shared" si="0"/>
        <v>51.03671393529785</v>
      </c>
      <c r="S26">
        <f t="shared" si="20"/>
        <v>0.02924398160243874</v>
      </c>
      <c r="T26">
        <f t="shared" si="20"/>
        <v>0.0005919778598494123</v>
      </c>
      <c r="V26">
        <f t="shared" si="13"/>
        <v>0.0002055986958190935</v>
      </c>
      <c r="W26">
        <f t="shared" si="21"/>
        <v>-0.14271741496828785</v>
      </c>
      <c r="X26">
        <f t="shared" si="14"/>
        <v>0.8146979811148158</v>
      </c>
    </row>
    <row r="27" spans="1:24" ht="12.75">
      <c r="A27">
        <f t="shared" si="15"/>
        <v>217</v>
      </c>
      <c r="B27">
        <f t="shared" si="16"/>
        <v>18.0126356044204</v>
      </c>
      <c r="C27">
        <f t="shared" si="1"/>
        <v>3.602525720642659</v>
      </c>
      <c r="D27">
        <f t="shared" si="2"/>
        <v>5.387032445667745</v>
      </c>
      <c r="E27">
        <f t="shared" si="3"/>
        <v>2144.222142276912</v>
      </c>
      <c r="F27">
        <f t="shared" si="4"/>
        <v>641.2717441710888</v>
      </c>
      <c r="G27">
        <f t="shared" si="5"/>
        <v>946.2055065801327</v>
      </c>
      <c r="H27">
        <f t="shared" si="6"/>
        <v>141.9308259870199</v>
      </c>
      <c r="I27">
        <f t="shared" si="17"/>
        <v>2880.6302822404814</v>
      </c>
      <c r="J27">
        <f t="shared" si="7"/>
        <v>9.60597764151038</v>
      </c>
      <c r="K27">
        <f t="shared" si="8"/>
        <v>2871.024304598971</v>
      </c>
      <c r="L27">
        <f t="shared" si="9"/>
        <v>0.600799760208799</v>
      </c>
      <c r="M27">
        <f t="shared" si="10"/>
        <v>9.00517788130158</v>
      </c>
      <c r="N27">
        <f t="shared" si="18"/>
        <v>3.602525720642659</v>
      </c>
      <c r="O27">
        <f t="shared" si="19"/>
        <v>0.16677181699666577</v>
      </c>
      <c r="P27">
        <f t="shared" si="11"/>
        <v>0.600799760208799</v>
      </c>
      <c r="Q27">
        <f t="shared" si="12"/>
        <v>3.00172596043386</v>
      </c>
      <c r="R27">
        <f t="shared" si="0"/>
        <v>52.53009761369562</v>
      </c>
      <c r="S27">
        <f t="shared" si="20"/>
        <v>0.029260968492035307</v>
      </c>
      <c r="T27">
        <f t="shared" si="20"/>
        <v>0.0005808678800136452</v>
      </c>
      <c r="V27">
        <f t="shared" si="13"/>
        <v>0.0001762532725046471</v>
      </c>
      <c r="W27">
        <f t="shared" si="21"/>
        <v>-0.1427315635322292</v>
      </c>
      <c r="X27">
        <f t="shared" si="14"/>
        <v>0.8332281830033342</v>
      </c>
    </row>
    <row r="28" spans="1:24" ht="12.75">
      <c r="A28">
        <f t="shared" si="15"/>
        <v>218</v>
      </c>
      <c r="B28">
        <f t="shared" si="16"/>
        <v>18.372888316508806</v>
      </c>
      <c r="C28">
        <f t="shared" si="1"/>
        <v>3.674576235055512</v>
      </c>
      <c r="D28">
        <f t="shared" si="2"/>
        <v>5.49477309458256</v>
      </c>
      <c r="E28">
        <f t="shared" si="3"/>
        <v>2251.13991767065</v>
      </c>
      <c r="F28">
        <f t="shared" si="4"/>
        <v>673.247604767889</v>
      </c>
      <c r="G28">
        <f t="shared" si="5"/>
        <v>993.3863400555733</v>
      </c>
      <c r="H28">
        <f t="shared" si="6"/>
        <v>149.007951008336</v>
      </c>
      <c r="I28">
        <f t="shared" si="17"/>
        <v>3022.5611082275013</v>
      </c>
      <c r="J28">
        <f t="shared" si="7"/>
        <v>9.92066034542318</v>
      </c>
      <c r="K28">
        <f t="shared" si="8"/>
        <v>3012.640447882078</v>
      </c>
      <c r="L28">
        <f t="shared" si="9"/>
        <v>0.5515341798716775</v>
      </c>
      <c r="M28">
        <f t="shared" si="10"/>
        <v>9.369126165551503</v>
      </c>
      <c r="N28">
        <f t="shared" si="18"/>
        <v>3.674576235055512</v>
      </c>
      <c r="O28">
        <f t="shared" si="19"/>
        <v>0.1500946352969992</v>
      </c>
      <c r="P28">
        <f t="shared" si="11"/>
        <v>0.5515341798716775</v>
      </c>
      <c r="Q28">
        <f t="shared" si="12"/>
        <v>3.1230420551838343</v>
      </c>
      <c r="R28">
        <f t="shared" si="0"/>
        <v>54.06805522041814</v>
      </c>
      <c r="S28">
        <f aca="true" t="shared" si="22" ref="S28:T43">(R28-R27)/R27</f>
        <v>0.029277646084585728</v>
      </c>
      <c r="T28">
        <f t="shared" si="22"/>
        <v>0.000569960374174257</v>
      </c>
      <c r="V28">
        <f t="shared" si="13"/>
        <v>0.0001510939190975813</v>
      </c>
      <c r="W28">
        <f t="shared" si="21"/>
        <v>-0.142745454024988</v>
      </c>
      <c r="X28">
        <f t="shared" si="14"/>
        <v>0.8499053647030007</v>
      </c>
    </row>
    <row r="29" spans="1:24" ht="12.75">
      <c r="A29">
        <f t="shared" si="15"/>
        <v>219</v>
      </c>
      <c r="B29">
        <f t="shared" si="16"/>
        <v>18.740346082838983</v>
      </c>
      <c r="C29">
        <f t="shared" si="1"/>
        <v>3.7480677597566223</v>
      </c>
      <c r="D29">
        <f t="shared" si="2"/>
        <v>5.604668556475543</v>
      </c>
      <c r="E29">
        <f t="shared" si="3"/>
        <v>2363.4265517767108</v>
      </c>
      <c r="F29">
        <f t="shared" si="4"/>
        <v>706.8291280069932</v>
      </c>
      <c r="G29">
        <f t="shared" si="5"/>
        <v>1042.9363514149113</v>
      </c>
      <c r="H29">
        <f t="shared" si="6"/>
        <v>156.4404527122367</v>
      </c>
      <c r="I29">
        <f t="shared" si="17"/>
        <v>3171.5690592358374</v>
      </c>
      <c r="J29">
        <f t="shared" si="7"/>
        <v>10.231586525025469</v>
      </c>
      <c r="K29">
        <f t="shared" si="8"/>
        <v>3161.337472710812</v>
      </c>
      <c r="L29">
        <f t="shared" si="9"/>
        <v>0.5063083771222</v>
      </c>
      <c r="M29">
        <f t="shared" si="10"/>
        <v>9.725278147903268</v>
      </c>
      <c r="N29">
        <f t="shared" si="18"/>
        <v>3.7480677597566223</v>
      </c>
      <c r="O29">
        <f t="shared" si="19"/>
        <v>0.13508517176729928</v>
      </c>
      <c r="P29">
        <f t="shared" si="11"/>
        <v>0.5063083771222</v>
      </c>
      <c r="Q29">
        <f t="shared" si="12"/>
        <v>3.2417593826344224</v>
      </c>
      <c r="R29">
        <f t="shared" si="0"/>
        <v>55.65192589319121</v>
      </c>
      <c r="S29">
        <f t="shared" si="22"/>
        <v>0.02929401966311051</v>
      </c>
      <c r="T29">
        <f t="shared" si="22"/>
        <v>0.0005592518769260179</v>
      </c>
      <c r="V29">
        <f t="shared" si="13"/>
        <v>0.00012952388857098945</v>
      </c>
      <c r="W29">
        <f t="shared" si="21"/>
        <v>-0.14275909087156075</v>
      </c>
      <c r="X29">
        <f t="shared" si="14"/>
        <v>0.8649148282327007</v>
      </c>
    </row>
    <row r="30" spans="1:24" ht="12.75">
      <c r="A30">
        <f t="shared" si="15"/>
        <v>220</v>
      </c>
      <c r="B30">
        <f t="shared" si="16"/>
        <v>19.115153004495763</v>
      </c>
      <c r="C30">
        <f t="shared" si="1"/>
        <v>3.823029114951755</v>
      </c>
      <c r="D30">
        <f t="shared" si="2"/>
        <v>5.7167619276062664</v>
      </c>
      <c r="E30">
        <f t="shared" si="3"/>
        <v>2481.3527833393873</v>
      </c>
      <c r="F30">
        <f t="shared" si="4"/>
        <v>742.0972836271914</v>
      </c>
      <c r="G30">
        <f t="shared" si="5"/>
        <v>1094.9750126501779</v>
      </c>
      <c r="H30">
        <f t="shared" si="6"/>
        <v>164.24625189752666</v>
      </c>
      <c r="I30">
        <f t="shared" si="17"/>
        <v>3328.009511948074</v>
      </c>
      <c r="J30">
        <f t="shared" si="7"/>
        <v>10.539505164458905</v>
      </c>
      <c r="K30">
        <f t="shared" si="8"/>
        <v>3317.4700067836147</v>
      </c>
      <c r="L30">
        <f t="shared" si="9"/>
        <v>0.4647910901981796</v>
      </c>
      <c r="M30">
        <f t="shared" si="10"/>
        <v>10.074714074260726</v>
      </c>
      <c r="N30">
        <f t="shared" si="18"/>
        <v>3.823029114951755</v>
      </c>
      <c r="O30">
        <f t="shared" si="19"/>
        <v>0.12157665459056936</v>
      </c>
      <c r="P30">
        <f t="shared" si="11"/>
        <v>0.4647910901981796</v>
      </c>
      <c r="Q30">
        <f t="shared" si="12"/>
        <v>3.3582380247535752</v>
      </c>
      <c r="R30">
        <f t="shared" si="0"/>
        <v>57.283089096521834</v>
      </c>
      <c r="S30">
        <f t="shared" si="22"/>
        <v>0.02931009443341095</v>
      </c>
      <c r="T30">
        <f t="shared" si="22"/>
        <v>0.0005487389742106826</v>
      </c>
      <c r="V30">
        <f t="shared" si="13"/>
        <v>0.00011103144198360865</v>
      </c>
      <c r="W30">
        <f t="shared" si="21"/>
        <v>-0.14277247843161736</v>
      </c>
      <c r="X30">
        <f t="shared" si="14"/>
        <v>0.8784233454094307</v>
      </c>
    </row>
    <row r="31" spans="1:24" ht="12.75">
      <c r="A31">
        <f t="shared" si="15"/>
        <v>221</v>
      </c>
      <c r="B31">
        <f t="shared" si="16"/>
        <v>19.49745606458568</v>
      </c>
      <c r="C31">
        <f t="shared" si="1"/>
        <v>3.89948969725079</v>
      </c>
      <c r="D31">
        <f t="shared" si="2"/>
        <v>5.8310971661594975</v>
      </c>
      <c r="E31">
        <f t="shared" si="3"/>
        <v>2605.203038720145</v>
      </c>
      <c r="F31">
        <f t="shared" si="4"/>
        <v>779.1371349180142</v>
      </c>
      <c r="G31">
        <f t="shared" si="5"/>
        <v>1149.6278358452826</v>
      </c>
      <c r="H31">
        <f t="shared" si="6"/>
        <v>172.44417537679237</v>
      </c>
      <c r="I31">
        <f t="shared" si="17"/>
        <v>3492.2557638456005</v>
      </c>
      <c r="J31">
        <f t="shared" si="7"/>
        <v>10.845112650148511</v>
      </c>
      <c r="K31">
        <f t="shared" si="8"/>
        <v>3481.410651195452</v>
      </c>
      <c r="L31">
        <f t="shared" si="9"/>
        <v>0.4266782208019289</v>
      </c>
      <c r="M31">
        <f t="shared" si="10"/>
        <v>10.418434429346583</v>
      </c>
      <c r="N31">
        <f t="shared" si="18"/>
        <v>3.89948969725079</v>
      </c>
      <c r="O31">
        <f t="shared" si="19"/>
        <v>0.10941898913151243</v>
      </c>
      <c r="P31">
        <f t="shared" si="11"/>
        <v>0.4266782208019289</v>
      </c>
      <c r="Q31">
        <f t="shared" si="12"/>
        <v>3.472811476448861</v>
      </c>
      <c r="R31">
        <f t="shared" si="0"/>
        <v>58.96296583703634</v>
      </c>
      <c r="S31">
        <f t="shared" si="22"/>
        <v>0.029325875524693183</v>
      </c>
      <c r="T31">
        <f t="shared" si="22"/>
        <v>0.0005384183022024705</v>
      </c>
      <c r="V31">
        <f t="shared" si="13"/>
        <v>9.517774858944708E-05</v>
      </c>
      <c r="W31">
        <f t="shared" si="21"/>
        <v>-0.1427856210000589</v>
      </c>
      <c r="X31">
        <f t="shared" si="14"/>
        <v>0.8905810108684875</v>
      </c>
    </row>
    <row r="32" spans="1:24" ht="12.75">
      <c r="A32">
        <f t="shared" si="15"/>
        <v>222</v>
      </c>
      <c r="B32">
        <f t="shared" si="16"/>
        <v>19.887405185877395</v>
      </c>
      <c r="C32">
        <f t="shared" si="1"/>
        <v>3.977479491195806</v>
      </c>
      <c r="D32">
        <f t="shared" si="2"/>
        <v>5.947719109483695</v>
      </c>
      <c r="E32">
        <f t="shared" si="3"/>
        <v>2735.2761249635696</v>
      </c>
      <c r="F32">
        <f t="shared" si="4"/>
        <v>818.0380459947164</v>
      </c>
      <c r="G32">
        <f t="shared" si="5"/>
        <v>1207.0266790131673</v>
      </c>
      <c r="H32">
        <f t="shared" si="6"/>
        <v>181.05400185197507</v>
      </c>
      <c r="I32">
        <f t="shared" si="17"/>
        <v>3664.699939222393</v>
      </c>
      <c r="J32">
        <f t="shared" si="7"/>
        <v>11.149057260195077</v>
      </c>
      <c r="K32">
        <f t="shared" si="8"/>
        <v>3653.5508819621978</v>
      </c>
      <c r="L32">
        <f t="shared" si="9"/>
        <v>0.3916906066961708</v>
      </c>
      <c r="M32">
        <f t="shared" si="10"/>
        <v>10.757366653498906</v>
      </c>
      <c r="N32">
        <f t="shared" si="18"/>
        <v>3.977479491195806</v>
      </c>
      <c r="O32">
        <f t="shared" si="19"/>
        <v>0.0984770902183612</v>
      </c>
      <c r="P32">
        <f t="shared" si="11"/>
        <v>0.3916906066961708</v>
      </c>
      <c r="Q32">
        <f t="shared" si="12"/>
        <v>3.5857888844996353</v>
      </c>
      <c r="R32">
        <f t="shared" si="0"/>
        <v>60.69301991545437</v>
      </c>
      <c r="S32">
        <f t="shared" si="22"/>
        <v>0.029341367990199225</v>
      </c>
      <c r="T32">
        <f t="shared" si="22"/>
        <v>0.0005282865465686524</v>
      </c>
      <c r="V32">
        <f t="shared" si="13"/>
        <v>8.15865066867233E-05</v>
      </c>
      <c r="W32">
        <f t="shared" si="21"/>
        <v>-0.14279852280757477</v>
      </c>
      <c r="X32">
        <f t="shared" si="14"/>
        <v>0.9015229097816388</v>
      </c>
    </row>
    <row r="33" spans="1:24" ht="12.75">
      <c r="A33">
        <f t="shared" si="15"/>
        <v>223</v>
      </c>
      <c r="B33">
        <f t="shared" si="16"/>
        <v>20.28515328959494</v>
      </c>
      <c r="C33">
        <f t="shared" si="1"/>
        <v>4.0570290810197225</v>
      </c>
      <c r="D33">
        <f t="shared" si="2"/>
        <v>6.066673491674288</v>
      </c>
      <c r="E33">
        <f t="shared" si="3"/>
        <v>2871.8859579890345</v>
      </c>
      <c r="F33">
        <f t="shared" si="4"/>
        <v>858.8938995782958</v>
      </c>
      <c r="G33">
        <f t="shared" si="5"/>
        <v>1267.3100674333095</v>
      </c>
      <c r="H33">
        <f t="shared" si="6"/>
        <v>190.09651011499642</v>
      </c>
      <c r="I33">
        <f t="shared" si="17"/>
        <v>3845.753941074368</v>
      </c>
      <c r="J33">
        <f t="shared" si="7"/>
        <v>11.451943289164998</v>
      </c>
      <c r="K33">
        <f t="shared" si="8"/>
        <v>3834.301997785203</v>
      </c>
      <c r="L33">
        <f t="shared" si="9"/>
        <v>0.3595719769470848</v>
      </c>
      <c r="M33">
        <f t="shared" si="10"/>
        <v>11.092371312217914</v>
      </c>
      <c r="N33">
        <f t="shared" si="18"/>
        <v>4.0570290810197225</v>
      </c>
      <c r="O33">
        <f t="shared" si="19"/>
        <v>0.08862938119652508</v>
      </c>
      <c r="P33">
        <f t="shared" si="11"/>
        <v>0.3595719769470848</v>
      </c>
      <c r="Q33">
        <f t="shared" si="12"/>
        <v>3.6974571040726376</v>
      </c>
      <c r="R33">
        <f t="shared" si="0"/>
        <v>62.474759216306396</v>
      </c>
      <c r="S33">
        <f t="shared" si="22"/>
        <v>0.029356576807909613</v>
      </c>
      <c r="T33">
        <f t="shared" si="22"/>
        <v>0.000518340443958452</v>
      </c>
      <c r="V33">
        <f t="shared" si="13"/>
        <v>6.993504074028757E-05</v>
      </c>
      <c r="W33">
        <f t="shared" si="21"/>
        <v>-0.14281118802126375</v>
      </c>
      <c r="X33">
        <f t="shared" si="14"/>
        <v>0.9113706188034749</v>
      </c>
    </row>
    <row r="34" spans="1:24" ht="12.75">
      <c r="A34">
        <f t="shared" si="15"/>
        <v>224</v>
      </c>
      <c r="B34">
        <f t="shared" si="16"/>
        <v>20.690856355386842</v>
      </c>
      <c r="C34">
        <f t="shared" si="1"/>
        <v>4.138169662640117</v>
      </c>
      <c r="D34">
        <f t="shared" si="2"/>
        <v>6.188006961508609</v>
      </c>
      <c r="E34">
        <f t="shared" si="3"/>
        <v>3015.362327689186</v>
      </c>
      <c r="F34">
        <f t="shared" si="4"/>
        <v>901.8033258132215</v>
      </c>
      <c r="G34">
        <f t="shared" si="5"/>
        <v>1330.623531275496</v>
      </c>
      <c r="H34">
        <f t="shared" si="6"/>
        <v>199.5935296913244</v>
      </c>
      <c r="I34">
        <f t="shared" si="17"/>
        <v>4035.8504511893643</v>
      </c>
      <c r="J34">
        <f t="shared" si="7"/>
        <v>11.754334838245503</v>
      </c>
      <c r="K34">
        <f t="shared" si="8"/>
        <v>4024.096116351119</v>
      </c>
      <c r="L34">
        <f t="shared" si="9"/>
        <v>0.3300870748374239</v>
      </c>
      <c r="M34">
        <f t="shared" si="10"/>
        <v>11.42424776340808</v>
      </c>
      <c r="N34">
        <f t="shared" si="18"/>
        <v>4.138169662640117</v>
      </c>
      <c r="O34">
        <f t="shared" si="19"/>
        <v>0.07976644307687257</v>
      </c>
      <c r="P34">
        <f t="shared" si="11"/>
        <v>0.3300870748374239</v>
      </c>
      <c r="Q34">
        <f t="shared" si="12"/>
        <v>3.8080825878026934</v>
      </c>
      <c r="R34">
        <f t="shared" si="0"/>
        <v>64.30973703652771</v>
      </c>
      <c r="S34">
        <f t="shared" si="22"/>
        <v>0.02937150688117207</v>
      </c>
      <c r="T34">
        <f t="shared" si="22"/>
        <v>0.0005085767785580422</v>
      </c>
      <c r="V34">
        <f t="shared" si="13"/>
        <v>5.9946665004797294E-05</v>
      </c>
      <c r="W34">
        <f t="shared" si="21"/>
        <v>-0.14282362074519045</v>
      </c>
      <c r="X34">
        <f t="shared" si="14"/>
        <v>0.9202335569231274</v>
      </c>
    </row>
    <row r="35" spans="1:24" ht="12.75">
      <c r="A35">
        <f t="shared" si="15"/>
        <v>225</v>
      </c>
      <c r="B35">
        <f t="shared" si="16"/>
        <v>21.10467348249458</v>
      </c>
      <c r="C35">
        <f t="shared" si="1"/>
        <v>4.22093305589292</v>
      </c>
      <c r="D35">
        <f t="shared" si="2"/>
        <v>6.311767100739543</v>
      </c>
      <c r="E35">
        <f t="shared" si="3"/>
        <v>3166.0517018069027</v>
      </c>
      <c r="F35">
        <f t="shared" si="4"/>
        <v>946.8699426826292</v>
      </c>
      <c r="G35">
        <f t="shared" si="5"/>
        <v>1397.119960335851</v>
      </c>
      <c r="H35">
        <f t="shared" si="6"/>
        <v>209.56799405037762</v>
      </c>
      <c r="I35">
        <f t="shared" si="17"/>
        <v>4235.443980880688</v>
      </c>
      <c r="J35">
        <f t="shared" si="7"/>
        <v>12.056759298277251</v>
      </c>
      <c r="K35">
        <f t="shared" si="8"/>
        <v>4223.387221582411</v>
      </c>
      <c r="L35">
        <f t="shared" si="9"/>
        <v>0.30301993470075517</v>
      </c>
      <c r="M35">
        <f t="shared" si="10"/>
        <v>11.753739363576496</v>
      </c>
      <c r="N35">
        <f t="shared" si="18"/>
        <v>4.22093305589292</v>
      </c>
      <c r="O35">
        <f t="shared" si="19"/>
        <v>0.07178979876918531</v>
      </c>
      <c r="P35">
        <f t="shared" si="11"/>
        <v>0.30301993470075517</v>
      </c>
      <c r="Q35">
        <f t="shared" si="12"/>
        <v>3.917913121192165</v>
      </c>
      <c r="R35">
        <f t="shared" si="0"/>
        <v>66.19955345410588</v>
      </c>
      <c r="S35">
        <f t="shared" si="22"/>
        <v>0.029386163039428467</v>
      </c>
      <c r="T35">
        <f t="shared" si="22"/>
        <v>0.0004989923845477221</v>
      </c>
      <c r="V35">
        <f t="shared" si="13"/>
        <v>5.1384133651578426E-05</v>
      </c>
      <c r="W35">
        <f t="shared" si="21"/>
        <v>-0.14283582502101896</v>
      </c>
      <c r="X35">
        <f t="shared" si="14"/>
        <v>0.9282102012308148</v>
      </c>
    </row>
    <row r="36" spans="1:24" ht="12.75">
      <c r="A36">
        <f t="shared" si="15"/>
        <v>226</v>
      </c>
      <c r="B36">
        <f t="shared" si="16"/>
        <v>21.52676695214447</v>
      </c>
      <c r="C36">
        <f t="shared" si="1"/>
        <v>4.305351717010779</v>
      </c>
      <c r="D36">
        <f t="shared" si="2"/>
        <v>6.438002442755028</v>
      </c>
      <c r="E36">
        <f t="shared" si="3"/>
        <v>3324.3180705572604</v>
      </c>
      <c r="F36">
        <f t="shared" si="4"/>
        <v>994.2026086091059</v>
      </c>
      <c r="G36">
        <f t="shared" si="5"/>
        <v>1466.9599767528414</v>
      </c>
      <c r="H36">
        <f t="shared" si="6"/>
        <v>220.0439965129262</v>
      </c>
      <c r="I36">
        <f t="shared" si="17"/>
        <v>4445.011974931066</v>
      </c>
      <c r="J36">
        <f t="shared" si="7"/>
        <v>12.35971055092175</v>
      </c>
      <c r="K36">
        <f t="shared" si="8"/>
        <v>4432.6522643801445</v>
      </c>
      <c r="L36">
        <f t="shared" si="9"/>
        <v>0.27817230005529325</v>
      </c>
      <c r="M36">
        <f t="shared" si="10"/>
        <v>12.081538250866457</v>
      </c>
      <c r="N36">
        <f t="shared" si="18"/>
        <v>4.305351717010779</v>
      </c>
      <c r="O36">
        <f t="shared" si="19"/>
        <v>0.06461081889226679</v>
      </c>
      <c r="P36">
        <f t="shared" si="11"/>
        <v>0.27817230005529325</v>
      </c>
      <c r="Q36">
        <f t="shared" si="12"/>
        <v>4.0271794169554855</v>
      </c>
      <c r="R36">
        <f t="shared" si="0"/>
        <v>68.14585673798567</v>
      </c>
      <c r="S36">
        <f t="shared" si="22"/>
        <v>0.029400550038892605</v>
      </c>
      <c r="T36">
        <f t="shared" si="22"/>
        <v>0.0004895841435588086</v>
      </c>
      <c r="V36">
        <f t="shared" si="13"/>
        <v>4.4044022956430424E-05</v>
      </c>
      <c r="W36">
        <f t="shared" si="21"/>
        <v>-0.14284780482861226</v>
      </c>
      <c r="X36">
        <f t="shared" si="14"/>
        <v>0.9353891811077333</v>
      </c>
    </row>
    <row r="37" spans="1:24" ht="12.75">
      <c r="A37">
        <f t="shared" si="15"/>
        <v>227</v>
      </c>
      <c r="B37">
        <f t="shared" si="16"/>
        <v>21.95730229118736</v>
      </c>
      <c r="C37">
        <f t="shared" si="1"/>
        <v>4.391458751350994</v>
      </c>
      <c r="D37">
        <f t="shared" si="2"/>
        <v>6.566762491610758</v>
      </c>
      <c r="E37">
        <f t="shared" si="3"/>
        <v>3490.5438340606693</v>
      </c>
      <c r="F37">
        <f t="shared" si="4"/>
        <v>1043.9156878589981</v>
      </c>
      <c r="G37">
        <f t="shared" si="5"/>
        <v>1540.3123266150913</v>
      </c>
      <c r="H37">
        <f t="shared" si="6"/>
        <v>231.04684899226368</v>
      </c>
      <c r="I37">
        <f t="shared" si="17"/>
        <v>4665.055971443992</v>
      </c>
      <c r="J37">
        <f t="shared" si="7"/>
        <v>12.663651911151463</v>
      </c>
      <c r="K37">
        <f t="shared" si="8"/>
        <v>4652.392319532841</v>
      </c>
      <c r="L37">
        <f t="shared" si="9"/>
        <v>0.25536217145075923</v>
      </c>
      <c r="M37">
        <f t="shared" si="10"/>
        <v>12.408289739700704</v>
      </c>
      <c r="N37">
        <f t="shared" si="18"/>
        <v>4.391458751350994</v>
      </c>
      <c r="O37">
        <f t="shared" si="19"/>
        <v>0.05814973700304011</v>
      </c>
      <c r="P37">
        <f t="shared" si="11"/>
        <v>0.25536217145075923</v>
      </c>
      <c r="Q37">
        <f t="shared" si="12"/>
        <v>4.136096579900235</v>
      </c>
      <c r="R37">
        <f t="shared" si="0"/>
        <v>70.15034480047674</v>
      </c>
      <c r="S37">
        <f t="shared" si="22"/>
        <v>0.029414672563265926</v>
      </c>
      <c r="T37">
        <f t="shared" si="22"/>
        <v>0.00048034898512575025</v>
      </c>
      <c r="V37">
        <f t="shared" si="13"/>
        <v>3.775191303625213E-05</v>
      </c>
      <c r="W37">
        <f t="shared" si="21"/>
        <v>-0.14285956408665537</v>
      </c>
      <c r="X37">
        <f t="shared" si="14"/>
        <v>0.9418502629969598</v>
      </c>
    </row>
    <row r="38" spans="1:24" ht="12.75">
      <c r="A38">
        <f t="shared" si="15"/>
        <v>228</v>
      </c>
      <c r="B38">
        <f t="shared" si="16"/>
        <v>22.39644833701111</v>
      </c>
      <c r="C38">
        <f t="shared" si="1"/>
        <v>4.479287926378014</v>
      </c>
      <c r="D38">
        <f t="shared" si="2"/>
        <v>6.69809774144355</v>
      </c>
      <c r="E38">
        <f t="shared" si="3"/>
        <v>3665.1307347583856</v>
      </c>
      <c r="F38">
        <f t="shared" si="4"/>
        <v>1096.129329399587</v>
      </c>
      <c r="G38">
        <f t="shared" si="5"/>
        <v>1617.3542914190689</v>
      </c>
      <c r="H38">
        <f t="shared" si="6"/>
        <v>242.60314371286032</v>
      </c>
      <c r="I38">
        <f t="shared" si="17"/>
        <v>4896.102820436256</v>
      </c>
      <c r="J38">
        <f t="shared" si="7"/>
        <v>12.969018832350447</v>
      </c>
      <c r="K38">
        <f t="shared" si="8"/>
        <v>4883.133801603905</v>
      </c>
      <c r="L38">
        <f t="shared" si="9"/>
        <v>0.23442247339179695</v>
      </c>
      <c r="M38">
        <f t="shared" si="10"/>
        <v>12.73459635895865</v>
      </c>
      <c r="N38">
        <f t="shared" si="18"/>
        <v>4.479287926378014</v>
      </c>
      <c r="O38">
        <f t="shared" si="19"/>
        <v>0.0523347633027361</v>
      </c>
      <c r="P38">
        <f t="shared" si="11"/>
        <v>0.23442247339179695</v>
      </c>
      <c r="Q38">
        <f t="shared" si="12"/>
        <v>4.244865452986216</v>
      </c>
      <c r="R38">
        <f t="shared" si="0"/>
        <v>72.21476669344578</v>
      </c>
      <c r="S38">
        <f t="shared" si="22"/>
        <v>0.029428535224462742</v>
      </c>
      <c r="T38">
        <f t="shared" si="22"/>
        <v>0.0004712838861965823</v>
      </c>
      <c r="V38">
        <f t="shared" si="13"/>
        <v>3.23582554424841E-05</v>
      </c>
      <c r="W38">
        <f t="shared" si="21"/>
        <v>-0.14287110665328806</v>
      </c>
      <c r="X38">
        <f t="shared" si="14"/>
        <v>0.9476652366972639</v>
      </c>
    </row>
    <row r="39" spans="1:24" ht="12.75">
      <c r="A39">
        <f t="shared" si="15"/>
        <v>229</v>
      </c>
      <c r="B39">
        <f t="shared" si="16"/>
        <v>22.84437730375133</v>
      </c>
      <c r="C39">
        <f t="shared" si="1"/>
        <v>4.568873684905574</v>
      </c>
      <c r="D39">
        <f t="shared" si="2"/>
        <v>6.8320596962729425</v>
      </c>
      <c r="E39">
        <f t="shared" si="3"/>
        <v>3848.500837091583</v>
      </c>
      <c r="F39">
        <f t="shared" si="4"/>
        <v>1150.9697598913506</v>
      </c>
      <c r="G39">
        <f t="shared" si="5"/>
        <v>1698.2721203833146</v>
      </c>
      <c r="H39">
        <f t="shared" si="6"/>
        <v>254.74081805749717</v>
      </c>
      <c r="I39">
        <f t="shared" si="17"/>
        <v>5138.705964149116</v>
      </c>
      <c r="J39">
        <f t="shared" si="7"/>
        <v>13.276221393569383</v>
      </c>
      <c r="K39">
        <f t="shared" si="8"/>
        <v>5125.429742755547</v>
      </c>
      <c r="L39">
        <f t="shared" si="9"/>
        <v>0.21519983057366962</v>
      </c>
      <c r="M39">
        <f t="shared" si="10"/>
        <v>13.061021562995712</v>
      </c>
      <c r="N39">
        <f t="shared" si="18"/>
        <v>4.568873684905574</v>
      </c>
      <c r="O39">
        <f t="shared" si="19"/>
        <v>0.04710128697246249</v>
      </c>
      <c r="P39">
        <f t="shared" si="11"/>
        <v>0.21519983057366962</v>
      </c>
      <c r="Q39">
        <f t="shared" si="12"/>
        <v>4.3536738543319045</v>
      </c>
      <c r="R39">
        <f t="shared" si="0"/>
        <v>74.34092414961283</v>
      </c>
      <c r="S39">
        <f t="shared" si="22"/>
        <v>0.029442142563343907</v>
      </c>
      <c r="T39">
        <f t="shared" si="22"/>
        <v>0.0004623858706312291</v>
      </c>
      <c r="V39">
        <f t="shared" si="13"/>
        <v>2.7734829069578864E-05</v>
      </c>
      <c r="W39">
        <f t="shared" si="21"/>
        <v>-0.14288243632674344</v>
      </c>
      <c r="X39">
        <f t="shared" si="14"/>
        <v>0.9528987130275375</v>
      </c>
    </row>
    <row r="40" spans="1:24" ht="12.75">
      <c r="A40">
        <f t="shared" si="15"/>
        <v>230</v>
      </c>
      <c r="B40">
        <f t="shared" si="16"/>
        <v>23.301264849826357</v>
      </c>
      <c r="C40">
        <f t="shared" si="1"/>
        <v>4.660251158603685</v>
      </c>
      <c r="D40">
        <f t="shared" si="2"/>
        <v>6.968700890198878</v>
      </c>
      <c r="E40">
        <f t="shared" si="3"/>
        <v>4041.0975568408744</v>
      </c>
      <c r="F40">
        <f t="shared" si="4"/>
        <v>1208.5695915321685</v>
      </c>
      <c r="G40">
        <f t="shared" si="5"/>
        <v>1783.2614846768918</v>
      </c>
      <c r="H40">
        <f t="shared" si="6"/>
        <v>267.4892227015338</v>
      </c>
      <c r="I40">
        <f t="shared" si="17"/>
        <v>5393.4467822066135</v>
      </c>
      <c r="J40">
        <f t="shared" si="7"/>
        <v>13.585646586877797</v>
      </c>
      <c r="K40">
        <f t="shared" si="8"/>
        <v>5379.861135619736</v>
      </c>
      <c r="L40">
        <f t="shared" si="9"/>
        <v>0.1975534444666287</v>
      </c>
      <c r="M40">
        <f t="shared" si="10"/>
        <v>13.388093142411169</v>
      </c>
      <c r="N40">
        <f t="shared" si="18"/>
        <v>4.660251158603685</v>
      </c>
      <c r="O40">
        <f t="shared" si="19"/>
        <v>0.042391158275216244</v>
      </c>
      <c r="P40">
        <f t="shared" si="11"/>
        <v>0.1975534444666287</v>
      </c>
      <c r="Q40">
        <f t="shared" si="12"/>
        <v>4.4626977141370565</v>
      </c>
      <c r="R40">
        <f t="shared" si="0"/>
        <v>76.53067317030992</v>
      </c>
      <c r="S40">
        <f t="shared" si="22"/>
        <v>0.029455499050431124</v>
      </c>
      <c r="T40">
        <f t="shared" si="22"/>
        <v>0.00045365200778037067</v>
      </c>
      <c r="V40">
        <f t="shared" si="13"/>
        <v>2.37717006953117E-05</v>
      </c>
      <c r="W40">
        <f t="shared" si="21"/>
        <v>-0.14289355684597133</v>
      </c>
      <c r="X40">
        <f t="shared" si="14"/>
        <v>0.9576088417247837</v>
      </c>
    </row>
    <row r="41" spans="1:24" ht="12.75">
      <c r="A41">
        <f t="shared" si="15"/>
        <v>231</v>
      </c>
      <c r="B41">
        <f t="shared" si="16"/>
        <v>23.767290146822884</v>
      </c>
      <c r="C41">
        <f t="shared" si="1"/>
        <v>4.753456181775759</v>
      </c>
      <c r="D41">
        <f t="shared" si="2"/>
        <v>7.108074908003289</v>
      </c>
      <c r="E41">
        <f t="shared" si="3"/>
        <v>4243.386742644939</v>
      </c>
      <c r="F41">
        <f t="shared" si="4"/>
        <v>1269.068145506705</v>
      </c>
      <c r="G41">
        <f t="shared" si="5"/>
        <v>1872.5279546735394</v>
      </c>
      <c r="H41">
        <f t="shared" si="6"/>
        <v>280.8791932010309</v>
      </c>
      <c r="I41">
        <f t="shared" si="17"/>
        <v>5660.936004908147</v>
      </c>
      <c r="J41">
        <f t="shared" si="7"/>
        <v>13.897660421286545</v>
      </c>
      <c r="K41">
        <f t="shared" si="8"/>
        <v>5647.03834448686</v>
      </c>
      <c r="L41">
        <f t="shared" si="9"/>
        <v>0.18135406202036514</v>
      </c>
      <c r="M41">
        <f t="shared" si="10"/>
        <v>13.71630635926618</v>
      </c>
      <c r="N41">
        <f t="shared" si="18"/>
        <v>4.753456181775759</v>
      </c>
      <c r="O41">
        <f t="shared" si="19"/>
        <v>0.03815204244769462</v>
      </c>
      <c r="P41">
        <f t="shared" si="11"/>
        <v>0.18135406202036514</v>
      </c>
      <c r="Q41">
        <f t="shared" si="12"/>
        <v>4.572102119755393</v>
      </c>
      <c r="R41">
        <f t="shared" si="0"/>
        <v>78.78592566110662</v>
      </c>
      <c r="S41">
        <f t="shared" si="22"/>
        <v>0.029468609086684708</v>
      </c>
      <c r="T41">
        <f t="shared" si="22"/>
        <v>0.00044507941390291224</v>
      </c>
      <c r="V41">
        <f t="shared" si="13"/>
        <v>2.03746183614899E-05</v>
      </c>
      <c r="W41">
        <f t="shared" si="21"/>
        <v>-0.14290447189130975</v>
      </c>
      <c r="X41">
        <f t="shared" si="14"/>
        <v>0.9618479575523053</v>
      </c>
    </row>
    <row r="42" spans="1:24" ht="12.75">
      <c r="A42">
        <f t="shared" si="15"/>
        <v>232</v>
      </c>
      <c r="B42">
        <f t="shared" si="16"/>
        <v>24.242635949759343</v>
      </c>
      <c r="C42">
        <f t="shared" si="1"/>
        <v>4.8485253054112745</v>
      </c>
      <c r="D42">
        <f t="shared" si="2"/>
        <v>7.25023640616375</v>
      </c>
      <c r="E42">
        <f t="shared" si="3"/>
        <v>4455.857812344513</v>
      </c>
      <c r="F42">
        <f t="shared" si="4"/>
        <v>1332.6117918323998</v>
      </c>
      <c r="G42">
        <f t="shared" si="5"/>
        <v>1966.2875013991945</v>
      </c>
      <c r="H42">
        <f t="shared" si="6"/>
        <v>294.94312520987916</v>
      </c>
      <c r="I42">
        <f t="shared" si="17"/>
        <v>5941.815198109178</v>
      </c>
      <c r="J42">
        <f t="shared" si="7"/>
        <v>14.212609858364434</v>
      </c>
      <c r="K42">
        <f t="shared" si="8"/>
        <v>5927.602588250813</v>
      </c>
      <c r="L42">
        <f t="shared" si="9"/>
        <v>0.16648302893469522</v>
      </c>
      <c r="M42">
        <f t="shared" si="10"/>
        <v>14.046126829429738</v>
      </c>
      <c r="N42">
        <f t="shared" si="18"/>
        <v>4.8485253054112745</v>
      </c>
      <c r="O42">
        <f t="shared" si="19"/>
        <v>0.03433683820292516</v>
      </c>
      <c r="P42">
        <f t="shared" si="11"/>
        <v>0.16648302893469522</v>
      </c>
      <c r="Q42">
        <f t="shared" si="12"/>
        <v>4.6820422764765794</v>
      </c>
      <c r="R42">
        <f t="shared" si="0"/>
        <v>81.10865111674103</v>
      </c>
      <c r="S42">
        <f t="shared" si="22"/>
        <v>0.029481477004223947</v>
      </c>
      <c r="T42">
        <f t="shared" si="22"/>
        <v>0.00043666524949944436</v>
      </c>
      <c r="V42">
        <f t="shared" si="13"/>
        <v>1.746277600731904E-05</v>
      </c>
      <c r="W42">
        <f t="shared" si="21"/>
        <v>-0.1429151850851124</v>
      </c>
      <c r="X42">
        <f t="shared" si="14"/>
        <v>0.9656631617970749</v>
      </c>
    </row>
    <row r="43" spans="1:24" ht="12.75">
      <c r="A43">
        <f t="shared" si="15"/>
        <v>233</v>
      </c>
      <c r="B43">
        <f t="shared" si="16"/>
        <v>24.727488668754532</v>
      </c>
      <c r="C43">
        <f t="shared" si="1"/>
        <v>4.9454958115195</v>
      </c>
      <c r="D43">
        <f t="shared" si="2"/>
        <v>7.3952411342873825</v>
      </c>
      <c r="E43">
        <f t="shared" si="3"/>
        <v>4679.024946932258</v>
      </c>
      <c r="F43">
        <f t="shared" si="4"/>
        <v>1399.3543064336232</v>
      </c>
      <c r="G43">
        <f t="shared" si="5"/>
        <v>2064.7670233999834</v>
      </c>
      <c r="H43">
        <f t="shared" si="6"/>
        <v>309.7150535099975</v>
      </c>
      <c r="I43">
        <f t="shared" si="17"/>
        <v>6236.758323319057</v>
      </c>
      <c r="J43">
        <f t="shared" si="7"/>
        <v>14.5308245934344</v>
      </c>
      <c r="K43">
        <f t="shared" si="8"/>
        <v>6222.227498725622</v>
      </c>
      <c r="L43">
        <f t="shared" si="9"/>
        <v>0.1528314205620502</v>
      </c>
      <c r="M43">
        <f t="shared" si="10"/>
        <v>14.37799317287235</v>
      </c>
      <c r="N43">
        <f t="shared" si="18"/>
        <v>4.9454958115195</v>
      </c>
      <c r="O43">
        <f t="shared" si="19"/>
        <v>0.030903154382632643</v>
      </c>
      <c r="P43">
        <f t="shared" si="11"/>
        <v>0.1528314205620502</v>
      </c>
      <c r="Q43">
        <f t="shared" si="12"/>
        <v>4.79266439095745</v>
      </c>
      <c r="R43">
        <f t="shared" si="0"/>
        <v>83.50087835684694</v>
      </c>
      <c r="S43">
        <f t="shared" si="22"/>
        <v>0.029494107067108512</v>
      </c>
      <c r="T43">
        <f t="shared" si="22"/>
        <v>0.0004284067206929839</v>
      </c>
      <c r="V43">
        <f t="shared" si="13"/>
        <v>1.4966896522662127E-05</v>
      </c>
      <c r="W43">
        <f t="shared" si="21"/>
        <v>-0.1429256999924202</v>
      </c>
      <c r="X43">
        <f t="shared" si="14"/>
        <v>0.9690968456173674</v>
      </c>
    </row>
    <row r="44" spans="1:24" ht="12.75">
      <c r="A44">
        <f t="shared" si="15"/>
        <v>234</v>
      </c>
      <c r="B44">
        <f t="shared" si="16"/>
        <v>25.222038442129623</v>
      </c>
      <c r="C44">
        <f t="shared" si="1"/>
        <v>5.04440572774989</v>
      </c>
      <c r="D44">
        <f t="shared" si="2"/>
        <v>7.54314595697346</v>
      </c>
      <c r="E44">
        <f t="shared" si="3"/>
        <v>4913.42834503025</v>
      </c>
      <c r="F44">
        <f t="shared" si="4"/>
        <v>1469.4572463178094</v>
      </c>
      <c r="G44">
        <f t="shared" si="5"/>
        <v>2168.2049003198617</v>
      </c>
      <c r="H44">
        <f t="shared" si="6"/>
        <v>325.23073504797924</v>
      </c>
      <c r="I44">
        <f t="shared" si="17"/>
        <v>6546.473376829054</v>
      </c>
      <c r="J44">
        <f t="shared" si="7"/>
        <v>14.852618695097746</v>
      </c>
      <c r="K44">
        <f t="shared" si="8"/>
        <v>6531.620758133957</v>
      </c>
      <c r="L44">
        <f t="shared" si="9"/>
        <v>0.14029924407596212</v>
      </c>
      <c r="M44">
        <f t="shared" si="10"/>
        <v>14.712319451021784</v>
      </c>
      <c r="N44">
        <f t="shared" si="18"/>
        <v>5.04440572774989</v>
      </c>
      <c r="O44">
        <f t="shared" si="19"/>
        <v>0.02781283894436938</v>
      </c>
      <c r="P44">
        <f t="shared" si="11"/>
        <v>0.14029924407596212</v>
      </c>
      <c r="Q44">
        <f t="shared" si="12"/>
        <v>4.904106483673928</v>
      </c>
      <c r="R44">
        <f t="shared" si="0"/>
        <v>85.96469731400462</v>
      </c>
      <c r="S44">
        <f aca="true" t="shared" si="23" ref="S44:T59">(R44-R43)/R43</f>
        <v>0.029506503472075816</v>
      </c>
      <c r="T44">
        <f t="shared" si="23"/>
        <v>0.0004203010770625566</v>
      </c>
      <c r="V44">
        <f t="shared" si="13"/>
        <v>1.2827587900140954E-05</v>
      </c>
      <c r="W44">
        <f t="shared" si="21"/>
        <v>-0.14293602012160225</v>
      </c>
      <c r="X44">
        <f t="shared" si="14"/>
        <v>0.9721871610556306</v>
      </c>
    </row>
    <row r="45" spans="1:24" ht="12.75">
      <c r="A45">
        <f t="shared" si="15"/>
        <v>235</v>
      </c>
      <c r="B45">
        <f t="shared" si="16"/>
        <v>25.726479210972215</v>
      </c>
      <c r="C45">
        <f t="shared" si="1"/>
        <v>5.145293842304888</v>
      </c>
      <c r="D45">
        <f t="shared" si="2"/>
        <v>7.694008876113226</v>
      </c>
      <c r="E45">
        <f t="shared" si="3"/>
        <v>5159.635540964806</v>
      </c>
      <c r="F45">
        <f t="shared" si="4"/>
        <v>1543.0903437716174</v>
      </c>
      <c r="G45">
        <f t="shared" si="5"/>
        <v>2276.8515745426566</v>
      </c>
      <c r="H45">
        <f t="shared" si="6"/>
        <v>341.5277361813985</v>
      </c>
      <c r="I45">
        <f t="shared" si="17"/>
        <v>6871.704111877034</v>
      </c>
      <c r="J45">
        <f t="shared" si="7"/>
        <v>15.178292114791194</v>
      </c>
      <c r="K45">
        <f t="shared" si="8"/>
        <v>6856.5258197622425</v>
      </c>
      <c r="L45">
        <f t="shared" si="9"/>
        <v>0.1287947060617332</v>
      </c>
      <c r="M45">
        <f t="shared" si="10"/>
        <v>15.049497408729462</v>
      </c>
      <c r="N45">
        <f t="shared" si="18"/>
        <v>5.145293842304888</v>
      </c>
      <c r="O45">
        <f t="shared" si="19"/>
        <v>0.025031555049932444</v>
      </c>
      <c r="P45">
        <f t="shared" si="11"/>
        <v>0.1287947060617332</v>
      </c>
      <c r="Q45">
        <f t="shared" si="12"/>
        <v>5.016499136243154</v>
      </c>
      <c r="R45">
        <f t="shared" si="0"/>
        <v>88.50226087569693</v>
      </c>
      <c r="S45">
        <f t="shared" si="23"/>
        <v>0.02951867034933317</v>
      </c>
      <c r="T45">
        <f t="shared" si="23"/>
        <v>0.000412345612853415</v>
      </c>
      <c r="V45">
        <f t="shared" si="13"/>
        <v>1.0993933609818394E-05</v>
      </c>
      <c r="W45">
        <f t="shared" si="21"/>
        <v>-0.14294614892503768</v>
      </c>
      <c r="X45">
        <f t="shared" si="14"/>
        <v>0.9749684449500675</v>
      </c>
    </row>
    <row r="46" spans="1:24" ht="12.75">
      <c r="A46">
        <f t="shared" si="15"/>
        <v>236</v>
      </c>
      <c r="B46">
        <f t="shared" si="16"/>
        <v>26.24100879519166</v>
      </c>
      <c r="C46">
        <f t="shared" si="1"/>
        <v>5.2481997191509855</v>
      </c>
      <c r="D46">
        <f t="shared" si="2"/>
        <v>7.847889053635759</v>
      </c>
      <c r="E46">
        <f t="shared" si="3"/>
        <v>5418.2427896643585</v>
      </c>
      <c r="F46">
        <f t="shared" si="4"/>
        <v>1620.4319205418424</v>
      </c>
      <c r="G46">
        <f t="shared" si="5"/>
        <v>2390.9701623217907</v>
      </c>
      <c r="H46">
        <f t="shared" si="6"/>
        <v>358.64552434826857</v>
      </c>
      <c r="I46">
        <f t="shared" si="17"/>
        <v>7213.231848058433</v>
      </c>
      <c r="J46">
        <f t="shared" si="7"/>
        <v>15.508132077123612</v>
      </c>
      <c r="K46">
        <f t="shared" si="8"/>
        <v>7197.723715981309</v>
      </c>
      <c r="L46">
        <f t="shared" si="9"/>
        <v>0.1182335401646711</v>
      </c>
      <c r="M46">
        <f t="shared" si="10"/>
        <v>15.389898536958942</v>
      </c>
      <c r="N46">
        <f t="shared" si="18"/>
        <v>5.2481997191509855</v>
      </c>
      <c r="O46">
        <f t="shared" si="19"/>
        <v>0.0225283995449392</v>
      </c>
      <c r="P46">
        <f t="shared" si="11"/>
        <v>0.1182335401646711</v>
      </c>
      <c r="Q46">
        <f t="shared" si="12"/>
        <v>5.129966178986314</v>
      </c>
      <c r="R46">
        <f t="shared" si="0"/>
        <v>91.11578678179119</v>
      </c>
      <c r="S46">
        <f t="shared" si="23"/>
        <v>0.029530611763297195</v>
      </c>
      <c r="T46">
        <f t="shared" si="23"/>
        <v>0.0004045376645596086</v>
      </c>
      <c r="V46">
        <f t="shared" si="13"/>
        <v>9.422283849440692E-06</v>
      </c>
      <c r="W46">
        <f t="shared" si="21"/>
        <v>-0.14295608979975125</v>
      </c>
      <c r="X46">
        <f t="shared" si="14"/>
        <v>0.9774716004550608</v>
      </c>
    </row>
    <row r="47" spans="1:24" ht="12.75">
      <c r="A47">
        <f t="shared" si="15"/>
        <v>237</v>
      </c>
      <c r="B47">
        <f t="shared" si="16"/>
        <v>26.765828971095495</v>
      </c>
      <c r="C47">
        <f t="shared" si="1"/>
        <v>5.3531637135340056</v>
      </c>
      <c r="D47">
        <f t="shared" si="2"/>
        <v>8.004846834708724</v>
      </c>
      <c r="E47">
        <f t="shared" si="3"/>
        <v>5689.876521769411</v>
      </c>
      <c r="F47">
        <f t="shared" si="4"/>
        <v>1701.6693230146268</v>
      </c>
      <c r="G47">
        <f t="shared" si="5"/>
        <v>2510.837095893383</v>
      </c>
      <c r="H47">
        <f t="shared" si="6"/>
        <v>376.6255643840074</v>
      </c>
      <c r="I47">
        <f t="shared" si="17"/>
        <v>7571.877372406701</v>
      </c>
      <c r="J47">
        <f t="shared" si="7"/>
        <v>15.842414360859678</v>
      </c>
      <c r="K47">
        <f t="shared" si="8"/>
        <v>7556.034958045841</v>
      </c>
      <c r="L47">
        <f t="shared" si="9"/>
        <v>0.10853838987116807</v>
      </c>
      <c r="M47">
        <f t="shared" si="10"/>
        <v>15.73387597098851</v>
      </c>
      <c r="N47">
        <f t="shared" si="18"/>
        <v>5.3531637135340056</v>
      </c>
      <c r="O47">
        <f t="shared" si="19"/>
        <v>0.020275559590445278</v>
      </c>
      <c r="P47">
        <f t="shared" si="11"/>
        <v>0.10853838987116807</v>
      </c>
      <c r="Q47">
        <f t="shared" si="12"/>
        <v>5.244625323662837</v>
      </c>
      <c r="R47">
        <f t="shared" si="0"/>
        <v>93.80755957922484</v>
      </c>
      <c r="S47">
        <f t="shared" si="23"/>
        <v>0.029542331713384138</v>
      </c>
      <c r="T47">
        <f t="shared" si="23"/>
        <v>0.00039687461204274377</v>
      </c>
      <c r="V47">
        <f t="shared" si="13"/>
        <v>8.075219066823216E-06</v>
      </c>
      <c r="W47">
        <f t="shared" si="21"/>
        <v>-0.14296584608809448</v>
      </c>
      <c r="X47">
        <f t="shared" si="14"/>
        <v>0.9797244404095546</v>
      </c>
    </row>
    <row r="48" spans="1:24" ht="12.75">
      <c r="A48">
        <f t="shared" si="15"/>
        <v>238</v>
      </c>
      <c r="B48">
        <f t="shared" si="16"/>
        <v>27.301145550517404</v>
      </c>
      <c r="C48">
        <f t="shared" si="1"/>
        <v>5.460226987804686</v>
      </c>
      <c r="D48">
        <f t="shared" si="2"/>
        <v>8.16494377140312</v>
      </c>
      <c r="E48">
        <f t="shared" si="3"/>
        <v>5975.194872515973</v>
      </c>
      <c r="F48">
        <f t="shared" si="4"/>
        <v>1786.9993794580737</v>
      </c>
      <c r="G48">
        <f t="shared" si="5"/>
        <v>2636.7427981441933</v>
      </c>
      <c r="H48">
        <f t="shared" si="6"/>
        <v>395.511419721629</v>
      </c>
      <c r="I48">
        <f t="shared" si="17"/>
        <v>7948.502936790709</v>
      </c>
      <c r="J48">
        <f t="shared" si="7"/>
        <v>16.181404479610595</v>
      </c>
      <c r="K48">
        <f t="shared" si="8"/>
        <v>7932.321532311098</v>
      </c>
      <c r="L48">
        <f t="shared" si="9"/>
        <v>0.09963824190173227</v>
      </c>
      <c r="M48">
        <f t="shared" si="10"/>
        <v>16.081766237708862</v>
      </c>
      <c r="N48">
        <f t="shared" si="18"/>
        <v>5.460226987804686</v>
      </c>
      <c r="O48">
        <f t="shared" si="19"/>
        <v>0.01824800363140075</v>
      </c>
      <c r="P48">
        <f t="shared" si="11"/>
        <v>0.09963824190173227</v>
      </c>
      <c r="Q48">
        <f t="shared" si="12"/>
        <v>5.3605887459029535</v>
      </c>
      <c r="R48">
        <f t="shared" si="0"/>
        <v>96.57993263561875</v>
      </c>
      <c r="S48">
        <f t="shared" si="23"/>
        <v>0.029553834134790652</v>
      </c>
      <c r="T48">
        <f t="shared" si="23"/>
        <v>0.00038935387761903457</v>
      </c>
      <c r="V48">
        <f t="shared" si="13"/>
        <v>6.920661220443708E-06</v>
      </c>
      <c r="W48">
        <f t="shared" si="21"/>
        <v>-0.1429754210784166</v>
      </c>
      <c r="X48">
        <f t="shared" si="14"/>
        <v>0.9817519963685993</v>
      </c>
    </row>
    <row r="49" spans="1:24" ht="12.75">
      <c r="A49">
        <f t="shared" si="15"/>
        <v>239</v>
      </c>
      <c r="B49">
        <f t="shared" si="16"/>
        <v>27.84716846152775</v>
      </c>
      <c r="C49">
        <f t="shared" si="1"/>
        <v>5.56943152756078</v>
      </c>
      <c r="D49">
        <f t="shared" si="2"/>
        <v>8.328242646831386</v>
      </c>
      <c r="E49">
        <f t="shared" si="3"/>
        <v>6274.889288134161</v>
      </c>
      <c r="F49">
        <f t="shared" si="4"/>
        <v>1876.6288804473063</v>
      </c>
      <c r="G49">
        <f t="shared" si="5"/>
        <v>2768.9923914855335</v>
      </c>
      <c r="H49">
        <f t="shared" si="6"/>
        <v>415.34885872283</v>
      </c>
      <c r="I49">
        <f t="shared" si="17"/>
        <v>8344.014356512338</v>
      </c>
      <c r="J49">
        <f t="shared" si="7"/>
        <v>16.52535877055076</v>
      </c>
      <c r="K49">
        <f t="shared" si="8"/>
        <v>8327.488997741788</v>
      </c>
      <c r="L49">
        <f t="shared" si="9"/>
        <v>0.09146790606579024</v>
      </c>
      <c r="M49">
        <f t="shared" si="10"/>
        <v>16.43389086448497</v>
      </c>
      <c r="N49">
        <f t="shared" si="18"/>
        <v>5.56943152756078</v>
      </c>
      <c r="O49">
        <f t="shared" si="19"/>
        <v>0.016423203268260675</v>
      </c>
      <c r="P49">
        <f t="shared" si="11"/>
        <v>0.09146790606579024</v>
      </c>
      <c r="Q49">
        <f t="shared" si="12"/>
        <v>5.47796362149499</v>
      </c>
      <c r="R49">
        <f t="shared" si="0"/>
        <v>99.43533021359188</v>
      </c>
      <c r="S49">
        <f t="shared" si="23"/>
        <v>0.02956512289924774</v>
      </c>
      <c r="T49">
        <f t="shared" si="23"/>
        <v>0.00038197292458241416</v>
      </c>
      <c r="V49">
        <f t="shared" si="13"/>
        <v>5.931111735359377E-06</v>
      </c>
      <c r="W49">
        <f t="shared" si="21"/>
        <v>-0.1429848180057118</v>
      </c>
      <c r="X49">
        <f t="shared" si="14"/>
        <v>0.9835767967317394</v>
      </c>
    </row>
    <row r="50" spans="1:24" ht="12.75">
      <c r="A50">
        <f t="shared" si="15"/>
        <v>240</v>
      </c>
      <c r="B50">
        <f t="shared" si="16"/>
        <v>28.404111830758307</v>
      </c>
      <c r="C50">
        <f t="shared" si="1"/>
        <v>5.680820158111995</v>
      </c>
      <c r="D50">
        <f t="shared" si="2"/>
        <v>8.4948074997682</v>
      </c>
      <c r="E50">
        <f t="shared" si="3"/>
        <v>6589.686213693608</v>
      </c>
      <c r="F50">
        <f t="shared" si="4"/>
        <v>1970.775083647779</v>
      </c>
      <c r="G50">
        <f t="shared" si="5"/>
        <v>2907.9064426681844</v>
      </c>
      <c r="H50">
        <f t="shared" si="6"/>
        <v>436.18596640022764</v>
      </c>
      <c r="I50">
        <f t="shared" si="17"/>
        <v>8759.363215235167</v>
      </c>
      <c r="J50">
        <f t="shared" si="7"/>
        <v>16.874525398799193</v>
      </c>
      <c r="K50">
        <f t="shared" si="8"/>
        <v>8742.488689836367</v>
      </c>
      <c r="L50">
        <f t="shared" si="9"/>
        <v>0.08396753776839544</v>
      </c>
      <c r="M50">
        <f t="shared" si="10"/>
        <v>16.7905578610308</v>
      </c>
      <c r="N50">
        <f t="shared" si="18"/>
        <v>5.680820158111995</v>
      </c>
      <c r="O50">
        <f t="shared" si="19"/>
        <v>0.014780882941434608</v>
      </c>
      <c r="P50">
        <f t="shared" si="11"/>
        <v>0.08396753776839544</v>
      </c>
      <c r="Q50">
        <f t="shared" si="12"/>
        <v>5.5968526203436</v>
      </c>
      <c r="R50">
        <f t="shared" si="0"/>
        <v>102.37624960761013</v>
      </c>
      <c r="S50">
        <f t="shared" si="23"/>
        <v>0.02957620181580345</v>
      </c>
      <c r="T50">
        <f t="shared" si="23"/>
        <v>0.00037472925762772305</v>
      </c>
      <c r="V50">
        <f t="shared" si="13"/>
        <v>5.082998106318796E-06</v>
      </c>
      <c r="W50">
        <f t="shared" si="21"/>
        <v>-0.14299404005228916</v>
      </c>
      <c r="X50">
        <f t="shared" si="14"/>
        <v>0.9852191170585654</v>
      </c>
    </row>
    <row r="51" spans="1:24" ht="12.75">
      <c r="A51">
        <f t="shared" si="15"/>
        <v>241</v>
      </c>
      <c r="B51">
        <f t="shared" si="16"/>
        <v>28.972194067373472</v>
      </c>
      <c r="C51">
        <f t="shared" si="1"/>
        <v>5.794436561274235</v>
      </c>
      <c r="D51">
        <f t="shared" si="2"/>
        <v>8.664703649763734</v>
      </c>
      <c r="E51">
        <f t="shared" si="3"/>
        <v>6920.348866526945</v>
      </c>
      <c r="F51">
        <f t="shared" si="4"/>
        <v>2069.666244192405</v>
      </c>
      <c r="G51">
        <f t="shared" si="5"/>
        <v>3053.8217453613343</v>
      </c>
      <c r="H51">
        <f t="shared" si="6"/>
        <v>458.0732618042001</v>
      </c>
      <c r="I51">
        <f t="shared" si="17"/>
        <v>9195.549181635395</v>
      </c>
      <c r="J51">
        <f t="shared" si="7"/>
        <v>17.229145284479934</v>
      </c>
      <c r="K51">
        <f t="shared" si="8"/>
        <v>9178.320036350915</v>
      </c>
      <c r="L51">
        <f t="shared" si="9"/>
        <v>0.07708219967138702</v>
      </c>
      <c r="M51">
        <f t="shared" si="10"/>
        <v>17.152063084808546</v>
      </c>
      <c r="N51">
        <f t="shared" si="18"/>
        <v>5.794436561274235</v>
      </c>
      <c r="O51">
        <f t="shared" si="19"/>
        <v>0.013302794647291147</v>
      </c>
      <c r="P51">
        <f t="shared" si="11"/>
        <v>0.07708219967138702</v>
      </c>
      <c r="Q51">
        <f t="shared" si="12"/>
        <v>5.717354361602848</v>
      </c>
      <c r="R51">
        <f t="shared" si="0"/>
        <v>105.40526334525497</v>
      </c>
      <c r="S51">
        <f t="shared" si="23"/>
        <v>0.02958707463161133</v>
      </c>
      <c r="T51">
        <f t="shared" si="23"/>
        <v>0.00036762042251388616</v>
      </c>
      <c r="V51">
        <f t="shared" si="13"/>
        <v>4.356113668879889E-06</v>
      </c>
      <c r="W51">
        <f t="shared" si="21"/>
        <v>-0.14300309034845</v>
      </c>
      <c r="X51">
        <f t="shared" si="14"/>
        <v>0.9866972053527089</v>
      </c>
    </row>
    <row r="52" spans="1:24" ht="12.75">
      <c r="A52">
        <f t="shared" si="15"/>
        <v>242</v>
      </c>
      <c r="B52">
        <f t="shared" si="16"/>
        <v>29.55163794872094</v>
      </c>
      <c r="C52">
        <f t="shared" si="1"/>
        <v>5.91032529249972</v>
      </c>
      <c r="D52">
        <f t="shared" si="2"/>
        <v>8.83799772275916</v>
      </c>
      <c r="E52">
        <f t="shared" si="3"/>
        <v>7267.679099572013</v>
      </c>
      <c r="F52">
        <f t="shared" si="4"/>
        <v>2173.5421719506376</v>
      </c>
      <c r="G52">
        <f t="shared" si="5"/>
        <v>3207.0921424109856</v>
      </c>
      <c r="H52">
        <f t="shared" si="6"/>
        <v>481.0638213616478</v>
      </c>
      <c r="I52">
        <f t="shared" si="17"/>
        <v>9653.622443439595</v>
      </c>
      <c r="J52">
        <f t="shared" si="7"/>
        <v>17.58945295890249</v>
      </c>
      <c r="K52">
        <f t="shared" si="8"/>
        <v>9636.032990480693</v>
      </c>
      <c r="L52">
        <f t="shared" si="9"/>
        <v>0.07076145929833329</v>
      </c>
      <c r="M52">
        <f t="shared" si="10"/>
        <v>17.51869149960416</v>
      </c>
      <c r="N52">
        <f t="shared" si="18"/>
        <v>5.91032529249972</v>
      </c>
      <c r="O52">
        <f t="shared" si="19"/>
        <v>0.011972515182562033</v>
      </c>
      <c r="P52">
        <f t="shared" si="11"/>
        <v>0.07076145929833329</v>
      </c>
      <c r="Q52">
        <f t="shared" si="12"/>
        <v>5.839563833201386</v>
      </c>
      <c r="R52">
        <f t="shared" si="0"/>
        <v>108.5250214548529</v>
      </c>
      <c r="S52">
        <f t="shared" si="23"/>
        <v>0.029597745032704584</v>
      </c>
      <c r="T52">
        <f t="shared" si="23"/>
        <v>0.00036064400506337124</v>
      </c>
      <c r="V52">
        <f t="shared" si="13"/>
        <v>3.733137262954189E-06</v>
      </c>
      <c r="W52">
        <f t="shared" si="21"/>
        <v>-0.14301197197314852</v>
      </c>
      <c r="X52">
        <f t="shared" si="14"/>
        <v>0.9880274848174379</v>
      </c>
    </row>
    <row r="53" spans="1:24" ht="12.75">
      <c r="A53">
        <f t="shared" si="15"/>
        <v>243</v>
      </c>
      <c r="B53">
        <f t="shared" si="16"/>
        <v>30.14267070769536</v>
      </c>
      <c r="C53">
        <f t="shared" si="1"/>
        <v>6.028531798349714</v>
      </c>
      <c r="D53">
        <f t="shared" si="2"/>
        <v>9.014757677214481</v>
      </c>
      <c r="E53">
        <f t="shared" si="3"/>
        <v>7632.51935919372</v>
      </c>
      <c r="F53">
        <f t="shared" si="4"/>
        <v>2282.65481705355</v>
      </c>
      <c r="G53">
        <f t="shared" si="5"/>
        <v>3368.08938979041</v>
      </c>
      <c r="H53">
        <f t="shared" si="6"/>
        <v>505.2134084685615</v>
      </c>
      <c r="I53">
        <f t="shared" si="17"/>
        <v>10134.686264801243</v>
      </c>
      <c r="J53">
        <f t="shared" si="7"/>
        <v>17.955677355777404</v>
      </c>
      <c r="K53">
        <f t="shared" si="8"/>
        <v>10116.730587445465</v>
      </c>
      <c r="L53">
        <f t="shared" si="9"/>
        <v>0.06495901963586996</v>
      </c>
      <c r="M53">
        <f t="shared" si="10"/>
        <v>17.890718336141532</v>
      </c>
      <c r="N53">
        <f t="shared" si="18"/>
        <v>6.028531798349714</v>
      </c>
      <c r="O53">
        <f t="shared" si="19"/>
        <v>0.01077526366430583</v>
      </c>
      <c r="P53">
        <f t="shared" si="11"/>
        <v>0.06495901963586996</v>
      </c>
      <c r="Q53">
        <f t="shared" si="12"/>
        <v>5.963572778713845</v>
      </c>
      <c r="R53">
        <f t="shared" si="0"/>
        <v>111.73825380146373</v>
      </c>
      <c r="S53">
        <f t="shared" si="23"/>
        <v>0.02960821664474444</v>
      </c>
      <c r="T53">
        <f t="shared" si="23"/>
        <v>0.0003537976297953432</v>
      </c>
      <c r="V53">
        <f t="shared" si="13"/>
        <v>3.1992214033774066E-06</v>
      </c>
      <c r="W53">
        <f t="shared" si="21"/>
        <v>-0.14302068795463266</v>
      </c>
      <c r="X53">
        <f t="shared" si="14"/>
        <v>0.9892247363356942</v>
      </c>
    </row>
    <row r="54" spans="1:24" ht="12.75">
      <c r="A54">
        <f t="shared" si="15"/>
        <v>244</v>
      </c>
      <c r="B54">
        <f t="shared" si="16"/>
        <v>30.745524121849268</v>
      </c>
      <c r="C54">
        <f t="shared" si="1"/>
        <v>6.149102434316709</v>
      </c>
      <c r="D54">
        <f t="shared" si="2"/>
        <v>9.195052830758897</v>
      </c>
      <c r="E54">
        <f t="shared" si="3"/>
        <v>8015.754742277992</v>
      </c>
      <c r="F54">
        <f t="shared" si="4"/>
        <v>2397.2688851081816</v>
      </c>
      <c r="G54">
        <f t="shared" si="5"/>
        <v>3537.2040643577034</v>
      </c>
      <c r="H54">
        <f t="shared" si="6"/>
        <v>530.5806096536555</v>
      </c>
      <c r="I54">
        <f t="shared" si="17"/>
        <v>10639.899673269805</v>
      </c>
      <c r="J54">
        <f t="shared" si="7"/>
        <v>18.328042542898668</v>
      </c>
      <c r="K54">
        <f t="shared" si="8"/>
        <v>10621.571630726907</v>
      </c>
      <c r="L54">
        <f t="shared" si="9"/>
        <v>0.05963238002572862</v>
      </c>
      <c r="M54">
        <f t="shared" si="10"/>
        <v>18.26841016287294</v>
      </c>
      <c r="N54">
        <f t="shared" si="18"/>
        <v>6.149102434316709</v>
      </c>
      <c r="O54">
        <f t="shared" si="19"/>
        <v>0.009697737297875247</v>
      </c>
      <c r="P54">
        <f t="shared" si="11"/>
        <v>0.05963238002572862</v>
      </c>
      <c r="Q54">
        <f t="shared" si="12"/>
        <v>6.08947005429098</v>
      </c>
      <c r="R54">
        <f t="shared" si="0"/>
        <v>115.04777249329744</v>
      </c>
      <c r="S54">
        <f t="shared" si="23"/>
        <v>0.02961849303385447</v>
      </c>
      <c r="T54">
        <f t="shared" si="23"/>
        <v>0.0003470789623478741</v>
      </c>
      <c r="V54">
        <f t="shared" si="13"/>
        <v>2.741639193393891E-06</v>
      </c>
      <c r="W54">
        <f t="shared" si="21"/>
        <v>-0.14302924127115668</v>
      </c>
      <c r="X54">
        <f t="shared" si="14"/>
        <v>0.9903022627021247</v>
      </c>
    </row>
    <row r="55" spans="1:24" ht="12.75">
      <c r="A55">
        <f t="shared" si="15"/>
        <v>245</v>
      </c>
      <c r="B55">
        <f t="shared" si="16"/>
        <v>31.360434604286255</v>
      </c>
      <c r="C55">
        <f t="shared" si="1"/>
        <v>6.272084483003043</v>
      </c>
      <c r="D55">
        <f t="shared" si="2"/>
        <v>9.378953887374193</v>
      </c>
      <c r="E55">
        <f t="shared" si="3"/>
        <v>8418.315157633215</v>
      </c>
      <c r="F55">
        <f t="shared" si="4"/>
        <v>2517.6624836070923</v>
      </c>
      <c r="G55">
        <f t="shared" si="5"/>
        <v>3714.8465176420855</v>
      </c>
      <c r="H55">
        <f t="shared" si="6"/>
        <v>557.2269776463128</v>
      </c>
      <c r="I55">
        <f t="shared" si="17"/>
        <v>11170.480282923461</v>
      </c>
      <c r="J55">
        <f t="shared" si="7"/>
        <v>18.70676839928189</v>
      </c>
      <c r="K55">
        <f t="shared" si="8"/>
        <v>11151.773514524179</v>
      </c>
      <c r="L55">
        <f t="shared" si="9"/>
        <v>0.05474252486361888</v>
      </c>
      <c r="M55">
        <f t="shared" si="10"/>
        <v>18.65202587441827</v>
      </c>
      <c r="N55">
        <f t="shared" si="18"/>
        <v>6.272084483003043</v>
      </c>
      <c r="O55">
        <f t="shared" si="19"/>
        <v>0.008727963568087723</v>
      </c>
      <c r="P55">
        <f t="shared" si="11"/>
        <v>0.05474252486361888</v>
      </c>
      <c r="Q55">
        <f t="shared" si="12"/>
        <v>6.217341958139424</v>
      </c>
      <c r="R55">
        <f t="shared" si="0"/>
        <v>118.45647436066945</v>
      </c>
      <c r="S55">
        <f t="shared" si="23"/>
        <v>0.02962857770732232</v>
      </c>
      <c r="T55">
        <f t="shared" si="23"/>
        <v>0.0003404857045333461</v>
      </c>
      <c r="V55">
        <f t="shared" si="13"/>
        <v>2.349481607554435E-06</v>
      </c>
      <c r="W55">
        <f t="shared" si="21"/>
        <v>-0.14303763485158005</v>
      </c>
      <c r="X55">
        <f t="shared" si="14"/>
        <v>0.9912720364319122</v>
      </c>
    </row>
    <row r="56" spans="1:24" ht="12.75">
      <c r="A56">
        <f t="shared" si="15"/>
        <v>246</v>
      </c>
      <c r="B56">
        <f t="shared" si="16"/>
        <v>31.98764329637198</v>
      </c>
      <c r="C56">
        <f t="shared" si="1"/>
        <v>6.397526172663104</v>
      </c>
      <c r="D56">
        <f t="shared" si="2"/>
        <v>9.56653296512178</v>
      </c>
      <c r="E56">
        <f t="shared" si="3"/>
        <v>8841.177596990206</v>
      </c>
      <c r="F56">
        <f t="shared" si="4"/>
        <v>2644.1278011154986</v>
      </c>
      <c r="G56">
        <f t="shared" si="5"/>
        <v>3901.447877994194</v>
      </c>
      <c r="H56">
        <f t="shared" si="6"/>
        <v>585.2171816991291</v>
      </c>
      <c r="I56">
        <f t="shared" si="17"/>
        <v>11727.707260569774</v>
      </c>
      <c r="J56">
        <f t="shared" si="7"/>
        <v>19.092071242339706</v>
      </c>
      <c r="K56">
        <f t="shared" si="8"/>
        <v>11708.615189327435</v>
      </c>
      <c r="L56">
        <f t="shared" si="9"/>
        <v>0.05025363782480213</v>
      </c>
      <c r="M56">
        <f t="shared" si="10"/>
        <v>19.041817604514904</v>
      </c>
      <c r="N56">
        <f t="shared" si="18"/>
        <v>6.397526172663104</v>
      </c>
      <c r="O56">
        <f t="shared" si="19"/>
        <v>0.00785516721127895</v>
      </c>
      <c r="P56">
        <f t="shared" si="11"/>
        <v>0.05025363782480213</v>
      </c>
      <c r="Q56">
        <f t="shared" si="12"/>
        <v>6.347272534838302</v>
      </c>
      <c r="R56">
        <f t="shared" si="0"/>
        <v>121.96734350969501</v>
      </c>
      <c r="S56">
        <f t="shared" si="23"/>
        <v>0.029638474114431893</v>
      </c>
      <c r="T56">
        <f t="shared" si="23"/>
        <v>0.0003340155982961096</v>
      </c>
      <c r="V56">
        <f t="shared" si="13"/>
        <v>2.0133979632498476E-06</v>
      </c>
      <c r="W56">
        <f t="shared" si="21"/>
        <v>-0.14304587157607737</v>
      </c>
      <c r="X56">
        <f t="shared" si="14"/>
        <v>0.992144832788721</v>
      </c>
    </row>
    <row r="57" spans="1:24" ht="12.75">
      <c r="A57">
        <f t="shared" si="15"/>
        <v>247</v>
      </c>
      <c r="B57">
        <f t="shared" si="16"/>
        <v>32.62739616229942</v>
      </c>
      <c r="C57">
        <f t="shared" si="1"/>
        <v>6.525476696116367</v>
      </c>
      <c r="D57">
        <f t="shared" si="2"/>
        <v>9.75786362442431</v>
      </c>
      <c r="E57">
        <f t="shared" si="3"/>
        <v>9285.368521160097</v>
      </c>
      <c r="F57">
        <f t="shared" si="4"/>
        <v>2776.971820898663</v>
      </c>
      <c r="G57">
        <f t="shared" si="5"/>
        <v>4097.461103553312</v>
      </c>
      <c r="H57">
        <f t="shared" si="6"/>
        <v>614.6191655329967</v>
      </c>
      <c r="I57">
        <f t="shared" si="17"/>
        <v>12312.924442268903</v>
      </c>
      <c r="J57">
        <f t="shared" si="7"/>
        <v>19.484164409302764</v>
      </c>
      <c r="K57">
        <f t="shared" si="8"/>
        <v>12293.4402778596</v>
      </c>
      <c r="L57">
        <f t="shared" si="9"/>
        <v>0.04613283952316836</v>
      </c>
      <c r="M57">
        <f t="shared" si="10"/>
        <v>19.438031569779596</v>
      </c>
      <c r="N57">
        <f t="shared" si="18"/>
        <v>6.525476696116367</v>
      </c>
      <c r="O57">
        <f t="shared" si="19"/>
        <v>0.007069650490151055</v>
      </c>
      <c r="P57">
        <f t="shared" si="11"/>
        <v>0.04613283952316836</v>
      </c>
      <c r="Q57">
        <f t="shared" si="12"/>
        <v>6.479343856593198</v>
      </c>
      <c r="R57">
        <f t="shared" si="0"/>
        <v>125.5834539529661</v>
      </c>
      <c r="S57">
        <f t="shared" si="23"/>
        <v>0.029648185647198615</v>
      </c>
      <c r="T57">
        <f t="shared" si="23"/>
        <v>0.0003276664220035979</v>
      </c>
      <c r="V57">
        <f t="shared" si="13"/>
        <v>1.7253734230741728E-06</v>
      </c>
      <c r="W57">
        <f t="shared" si="21"/>
        <v>-0.14305395427676465</v>
      </c>
      <c r="X57">
        <f t="shared" si="14"/>
        <v>0.9929303495098489</v>
      </c>
    </row>
    <row r="58" spans="1:24" ht="12.75">
      <c r="A58">
        <f t="shared" si="15"/>
        <v>248</v>
      </c>
      <c r="B58">
        <f t="shared" si="16"/>
        <v>33.27994408554541</v>
      </c>
      <c r="C58">
        <f t="shared" si="1"/>
        <v>6.655986230038694</v>
      </c>
      <c r="D58">
        <f t="shared" si="2"/>
        <v>9.953020896912886</v>
      </c>
      <c r="E58">
        <f t="shared" si="3"/>
        <v>9751.9663671916</v>
      </c>
      <c r="F58">
        <f t="shared" si="4"/>
        <v>2916.517070736507</v>
      </c>
      <c r="G58">
        <f t="shared" si="5"/>
        <v>4303.362088609435</v>
      </c>
      <c r="H58">
        <f t="shared" si="6"/>
        <v>645.5043132914152</v>
      </c>
      <c r="I58">
        <f t="shared" si="17"/>
        <v>12927.5436078019</v>
      </c>
      <c r="J58">
        <f t="shared" si="7"/>
        <v>19.883258796751544</v>
      </c>
      <c r="K58">
        <f t="shared" si="8"/>
        <v>12907.660349005148</v>
      </c>
      <c r="L58">
        <f t="shared" si="9"/>
        <v>0.042349946682268554</v>
      </c>
      <c r="M58">
        <f t="shared" si="10"/>
        <v>19.840908850069276</v>
      </c>
      <c r="N58">
        <f t="shared" si="18"/>
        <v>6.655986230038694</v>
      </c>
      <c r="O58">
        <f t="shared" si="19"/>
        <v>0.00636268544113595</v>
      </c>
      <c r="P58">
        <f t="shared" si="11"/>
        <v>0.042349946682268554</v>
      </c>
      <c r="Q58">
        <f t="shared" si="12"/>
        <v>6.613636283356426</v>
      </c>
      <c r="R58">
        <f t="shared" si="0"/>
        <v>129.3079723195367</v>
      </c>
      <c r="S58">
        <f t="shared" si="23"/>
        <v>0.02965771564115066</v>
      </c>
      <c r="T58">
        <f t="shared" si="23"/>
        <v>0.0003214359915797178</v>
      </c>
      <c r="V58">
        <f t="shared" si="13"/>
        <v>1.478538247566324E-06</v>
      </c>
      <c r="W58">
        <f t="shared" si="21"/>
        <v>-0.14306188573836492</v>
      </c>
      <c r="X58">
        <f t="shared" si="14"/>
        <v>0.9936373145588641</v>
      </c>
    </row>
    <row r="59" spans="1:24" ht="12.75">
      <c r="A59">
        <f t="shared" si="15"/>
        <v>249</v>
      </c>
      <c r="B59">
        <f t="shared" si="16"/>
        <v>33.945542967256316</v>
      </c>
      <c r="C59">
        <f t="shared" si="1"/>
        <v>6.789105954639468</v>
      </c>
      <c r="D59">
        <f t="shared" si="2"/>
        <v>10.15208131485122</v>
      </c>
      <c r="E59">
        <f t="shared" si="3"/>
        <v>10242.10418266556</v>
      </c>
      <c r="F59">
        <f t="shared" si="4"/>
        <v>3063.102410761136</v>
      </c>
      <c r="G59">
        <f t="shared" si="5"/>
        <v>4519.650826068656</v>
      </c>
      <c r="H59">
        <f t="shared" si="6"/>
        <v>677.9476239102984</v>
      </c>
      <c r="I59">
        <f t="shared" si="17"/>
        <v>13573.047921093315</v>
      </c>
      <c r="J59">
        <f t="shared" si="7"/>
        <v>20.289563361809762</v>
      </c>
      <c r="K59">
        <f t="shared" si="8"/>
        <v>13552.758357731505</v>
      </c>
      <c r="L59">
        <f t="shared" si="9"/>
        <v>0.038877251054322534</v>
      </c>
      <c r="M59">
        <f t="shared" si="10"/>
        <v>20.25068611075544</v>
      </c>
      <c r="N59">
        <f t="shared" si="18"/>
        <v>6.789105954639468</v>
      </c>
      <c r="O59">
        <f t="shared" si="19"/>
        <v>0.005726416897022355</v>
      </c>
      <c r="P59">
        <f t="shared" si="11"/>
        <v>0.038877251054322534</v>
      </c>
      <c r="Q59">
        <f t="shared" si="12"/>
        <v>6.750228703585146</v>
      </c>
      <c r="R59">
        <f t="shared" si="0"/>
        <v>133.14416064660642</v>
      </c>
      <c r="S59">
        <f t="shared" si="23"/>
        <v>0.029667067376093436</v>
      </c>
      <c r="T59">
        <f t="shared" si="23"/>
        <v>0.00031532215953270463</v>
      </c>
      <c r="V59">
        <f t="shared" si="13"/>
        <v>1.2670042703284192E-06</v>
      </c>
      <c r="W59">
        <f t="shared" si="21"/>
        <v>-0.14306966869885848</v>
      </c>
      <c r="X59">
        <f t="shared" si="14"/>
        <v>0.9942735831029776</v>
      </c>
    </row>
    <row r="60" spans="1:24" ht="12.75">
      <c r="A60">
        <f t="shared" si="15"/>
        <v>250</v>
      </c>
      <c r="B60">
        <f t="shared" si="16"/>
        <v>34.624453826601446</v>
      </c>
      <c r="C60">
        <f t="shared" si="1"/>
        <v>6.924888073732258</v>
      </c>
      <c r="D60">
        <f t="shared" si="2"/>
        <v>10.35512294114832</v>
      </c>
      <c r="E60">
        <f t="shared" si="3"/>
        <v>10756.97239357594</v>
      </c>
      <c r="F60">
        <f t="shared" si="4"/>
        <v>3217.0838612460157</v>
      </c>
      <c r="G60">
        <f t="shared" si="5"/>
        <v>4746.852628867745</v>
      </c>
      <c r="H60">
        <f t="shared" si="6"/>
        <v>712.0278943301618</v>
      </c>
      <c r="I60">
        <f t="shared" si="17"/>
        <v>14250.995545003614</v>
      </c>
      <c r="J60">
        <f t="shared" si="7"/>
        <v>20.703285588261036</v>
      </c>
      <c r="K60">
        <f t="shared" si="8"/>
        <v>14230.292259415353</v>
      </c>
      <c r="L60">
        <f t="shared" si="9"/>
        <v>0.03568931646786809</v>
      </c>
      <c r="M60">
        <f t="shared" si="10"/>
        <v>20.66759627179317</v>
      </c>
      <c r="N60">
        <f t="shared" si="18"/>
        <v>6.924888073732258</v>
      </c>
      <c r="O60">
        <f t="shared" si="19"/>
        <v>0.00515377520732012</v>
      </c>
      <c r="P60">
        <f t="shared" si="11"/>
        <v>0.03568931646786809</v>
      </c>
      <c r="Q60">
        <f t="shared" si="12"/>
        <v>6.889198757264389</v>
      </c>
      <c r="R60">
        <f t="shared" si="0"/>
        <v>137.09537925536344</v>
      </c>
      <c r="S60">
        <f aca="true" t="shared" si="24" ref="S60:T75">(R60-R59)/R59</f>
        <v>0.0296762440768575</v>
      </c>
      <c r="T60">
        <f t="shared" si="24"/>
        <v>0.000309322814005516</v>
      </c>
      <c r="V60">
        <f t="shared" si="13"/>
        <v>1.0857247128292324E-06</v>
      </c>
      <c r="W60">
        <f t="shared" si="21"/>
        <v>-0.1430773058501195</v>
      </c>
      <c r="X60">
        <f t="shared" si="14"/>
        <v>0.9948462247926798</v>
      </c>
    </row>
    <row r="61" spans="1:24" ht="12.75">
      <c r="A61">
        <f t="shared" si="15"/>
        <v>251</v>
      </c>
      <c r="B61">
        <f t="shared" si="16"/>
        <v>35.31694290313347</v>
      </c>
      <c r="C61">
        <f t="shared" si="1"/>
        <v>7.063385835206903</v>
      </c>
      <c r="D61">
        <f t="shared" si="2"/>
        <v>10.562225399971346</v>
      </c>
      <c r="E61">
        <f t="shared" si="3"/>
        <v>11297.8217125739</v>
      </c>
      <c r="F61">
        <f t="shared" si="4"/>
        <v>3378.8354723734687</v>
      </c>
      <c r="G61">
        <f t="shared" si="5"/>
        <v>4985.519413328413</v>
      </c>
      <c r="H61">
        <f t="shared" si="6"/>
        <v>747.8279119992619</v>
      </c>
      <c r="I61">
        <f t="shared" si="17"/>
        <v>14963.023439333776</v>
      </c>
      <c r="J61">
        <f t="shared" si="7"/>
        <v>21.124631920585703</v>
      </c>
      <c r="K61">
        <f t="shared" si="8"/>
        <v>14941.89880741319</v>
      </c>
      <c r="L61">
        <f t="shared" si="9"/>
        <v>0.03276279251750291</v>
      </c>
      <c r="M61">
        <f t="shared" si="10"/>
        <v>21.0918691280682</v>
      </c>
      <c r="N61">
        <f t="shared" si="18"/>
        <v>7.063385835206903</v>
      </c>
      <c r="O61">
        <f t="shared" si="19"/>
        <v>0.004638397686588107</v>
      </c>
      <c r="P61">
        <f t="shared" si="11"/>
        <v>0.03276279251750291</v>
      </c>
      <c r="Q61">
        <f t="shared" si="12"/>
        <v>7.0306230426894</v>
      </c>
      <c r="R61">
        <f t="shared" si="0"/>
        <v>141.16508971352886</v>
      </c>
      <c r="S61">
        <f t="shared" si="24"/>
        <v>0.029685248914078206</v>
      </c>
      <c r="T61">
        <f t="shared" si="24"/>
        <v>0.0003034358794658984</v>
      </c>
      <c r="V61">
        <f t="shared" si="13"/>
        <v>9.303740096142637E-07</v>
      </c>
      <c r="W61">
        <f t="shared" si="21"/>
        <v>-0.14308479983857839</v>
      </c>
      <c r="X61">
        <f t="shared" si="14"/>
        <v>0.9953616023134119</v>
      </c>
    </row>
    <row r="62" spans="1:24" ht="12.75">
      <c r="A62">
        <f t="shared" si="15"/>
        <v>252</v>
      </c>
      <c r="B62">
        <f t="shared" si="16"/>
        <v>36.023281761196145</v>
      </c>
      <c r="C62">
        <f t="shared" si="1"/>
        <v>7.204653551911041</v>
      </c>
      <c r="D62">
        <f t="shared" si="2"/>
        <v>10.773469907970837</v>
      </c>
      <c r="E62">
        <f t="shared" si="3"/>
        <v>11865.966194695106</v>
      </c>
      <c r="F62">
        <f t="shared" si="4"/>
        <v>3548.7502381099584</v>
      </c>
      <c r="G62">
        <f t="shared" si="5"/>
        <v>5236.231047593144</v>
      </c>
      <c r="H62">
        <f t="shared" si="6"/>
        <v>785.4346571389715</v>
      </c>
      <c r="I62">
        <f t="shared" si="17"/>
        <v>15710.851351333038</v>
      </c>
      <c r="J62">
        <f t="shared" si="7"/>
        <v>21.553808168670987</v>
      </c>
      <c r="K62">
        <f t="shared" si="8"/>
        <v>15689.297543164366</v>
      </c>
      <c r="L62">
        <f t="shared" si="9"/>
        <v>0.030076243531067665</v>
      </c>
      <c r="M62">
        <f t="shared" si="10"/>
        <v>21.52373192513992</v>
      </c>
      <c r="N62">
        <f t="shared" si="18"/>
        <v>7.204653551911041</v>
      </c>
      <c r="O62">
        <f t="shared" si="19"/>
        <v>0.0041745579179292966</v>
      </c>
      <c r="P62">
        <f t="shared" si="11"/>
        <v>0.030076243531067665</v>
      </c>
      <c r="Q62">
        <f t="shared" si="12"/>
        <v>7.174577308379973</v>
      </c>
      <c r="R62">
        <f t="shared" si="0"/>
        <v>145.35685788721088</v>
      </c>
      <c r="S62">
        <f t="shared" si="24"/>
        <v>0.029694085004929476</v>
      </c>
      <c r="T62">
        <f t="shared" si="24"/>
        <v>0.00029765931479451465</v>
      </c>
      <c r="V62">
        <f t="shared" si="13"/>
        <v>7.972447892359812E-07</v>
      </c>
      <c r="W62">
        <f t="shared" si="21"/>
        <v>-0.14309215326584454</v>
      </c>
      <c r="X62">
        <f t="shared" si="14"/>
        <v>0.9958254420820707</v>
      </c>
    </row>
    <row r="63" spans="1:24" ht="12.75">
      <c r="A63">
        <f t="shared" si="15"/>
        <v>253</v>
      </c>
      <c r="B63">
        <f t="shared" si="16"/>
        <v>36.74374739642007</v>
      </c>
      <c r="C63">
        <f t="shared" si="1"/>
        <v>7.348746622949262</v>
      </c>
      <c r="D63">
        <f t="shared" si="2"/>
        <v>10.988939306130307</v>
      </c>
      <c r="E63">
        <f t="shared" si="3"/>
        <v>12462.786448051922</v>
      </c>
      <c r="F63">
        <f t="shared" si="4"/>
        <v>3727.241056426628</v>
      </c>
      <c r="G63">
        <f t="shared" si="5"/>
        <v>5499.596768444145</v>
      </c>
      <c r="H63">
        <f t="shared" si="6"/>
        <v>824.9395152666217</v>
      </c>
      <c r="I63">
        <f t="shared" si="17"/>
        <v>16496.28600847201</v>
      </c>
      <c r="J63">
        <f t="shared" si="7"/>
        <v>21.991019885724747</v>
      </c>
      <c r="K63">
        <f t="shared" si="8"/>
        <v>16474.294988586284</v>
      </c>
      <c r="L63">
        <f t="shared" si="9"/>
        <v>0.02760999156152012</v>
      </c>
      <c r="M63">
        <f t="shared" si="10"/>
        <v>21.963409894163227</v>
      </c>
      <c r="N63">
        <f t="shared" si="18"/>
        <v>7.348746622949262</v>
      </c>
      <c r="O63">
        <f t="shared" si="19"/>
        <v>0.003757102126136367</v>
      </c>
      <c r="P63">
        <f t="shared" si="11"/>
        <v>0.02760999156152012</v>
      </c>
      <c r="Q63">
        <f t="shared" si="12"/>
        <v>7.321136631387742</v>
      </c>
      <c r="R63">
        <f t="shared" si="0"/>
        <v>149.67435708476398</v>
      </c>
      <c r="S63">
        <f t="shared" si="24"/>
        <v>0.02970275541387426</v>
      </c>
      <c r="T63">
        <f t="shared" si="24"/>
        <v>0.00029199111349427807</v>
      </c>
      <c r="V63">
        <f t="shared" si="13"/>
        <v>6.831595632054428E-07</v>
      </c>
      <c r="W63">
        <f t="shared" si="21"/>
        <v>-0.14309936868934445</v>
      </c>
      <c r="X63">
        <f t="shared" si="14"/>
        <v>0.9962428978738637</v>
      </c>
    </row>
    <row r="64" spans="1:24" ht="12.75">
      <c r="A64">
        <f t="shared" si="15"/>
        <v>254</v>
      </c>
      <c r="B64">
        <f t="shared" si="16"/>
        <v>37.47862234434847</v>
      </c>
      <c r="C64">
        <f t="shared" si="1"/>
        <v>7.495721555408248</v>
      </c>
      <c r="D64">
        <f t="shared" si="2"/>
        <v>11.20871809225296</v>
      </c>
      <c r="E64">
        <f t="shared" si="3"/>
        <v>13089.73300735171</v>
      </c>
      <c r="F64">
        <f t="shared" si="4"/>
        <v>3914.741738216216</v>
      </c>
      <c r="G64">
        <f t="shared" si="5"/>
        <v>5776.2566699745375</v>
      </c>
      <c r="H64">
        <f t="shared" si="6"/>
        <v>866.4385004961806</v>
      </c>
      <c r="I64">
        <f t="shared" si="17"/>
        <v>17321.22552373863</v>
      </c>
      <c r="J64">
        <f t="shared" si="7"/>
        <v>22.43647272171779</v>
      </c>
      <c r="K64">
        <f t="shared" si="8"/>
        <v>17298.789051016913</v>
      </c>
      <c r="L64">
        <f t="shared" si="9"/>
        <v>0.02534597225347547</v>
      </c>
      <c r="M64">
        <f t="shared" si="10"/>
        <v>22.411126749464316</v>
      </c>
      <c r="N64">
        <f t="shared" si="18"/>
        <v>7.495721555408248</v>
      </c>
      <c r="O64">
        <f t="shared" si="19"/>
        <v>0.00338139191352273</v>
      </c>
      <c r="P64">
        <f t="shared" si="11"/>
        <v>0.02534597225347547</v>
      </c>
      <c r="Q64">
        <f t="shared" si="12"/>
        <v>7.470375583154772</v>
      </c>
      <c r="R64">
        <f t="shared" si="0"/>
        <v>154.1213712954302</v>
      </c>
      <c r="S64">
        <f t="shared" si="24"/>
        <v>0.029711263153432355</v>
      </c>
      <c r="T64">
        <f t="shared" si="24"/>
        <v>0.0002864293039332867</v>
      </c>
      <c r="V64">
        <f t="shared" si="13"/>
        <v>5.853950242722915E-07</v>
      </c>
      <c r="W64">
        <f t="shared" si="21"/>
        <v>-0.14310644862297137</v>
      </c>
      <c r="X64">
        <f t="shared" si="14"/>
        <v>0.9966186080864773</v>
      </c>
    </row>
    <row r="65" spans="1:24" ht="12.75">
      <c r="A65">
        <f t="shared" si="15"/>
        <v>255</v>
      </c>
      <c r="B65">
        <f t="shared" si="16"/>
        <v>38.228194791235445</v>
      </c>
      <c r="C65">
        <f t="shared" si="1"/>
        <v>7.645635986516413</v>
      </c>
      <c r="D65">
        <f t="shared" si="2"/>
        <v>11.432892454098065</v>
      </c>
      <c r="E65">
        <f t="shared" si="3"/>
        <v>13748.329878501147</v>
      </c>
      <c r="F65">
        <f t="shared" si="4"/>
        <v>4111.708067376595</v>
      </c>
      <c r="G65">
        <f t="shared" si="5"/>
        <v>6066.883267756546</v>
      </c>
      <c r="H65">
        <f t="shared" si="6"/>
        <v>910.0324901634818</v>
      </c>
      <c r="I65">
        <f t="shared" si="17"/>
        <v>18187.66402423481</v>
      </c>
      <c r="J65">
        <f t="shared" si="7"/>
        <v>22.890372754491857</v>
      </c>
      <c r="K65">
        <f t="shared" si="8"/>
        <v>18164.77365148032</v>
      </c>
      <c r="L65">
        <f t="shared" si="9"/>
        <v>0.023267602528690482</v>
      </c>
      <c r="M65">
        <f t="shared" si="10"/>
        <v>22.867105151963166</v>
      </c>
      <c r="N65">
        <f t="shared" si="18"/>
        <v>7.645635986516413</v>
      </c>
      <c r="O65">
        <f t="shared" si="19"/>
        <v>0.0030432527221704573</v>
      </c>
      <c r="P65">
        <f t="shared" si="11"/>
        <v>0.023267602528690482</v>
      </c>
      <c r="Q65">
        <f t="shared" si="12"/>
        <v>7.622368383987722</v>
      </c>
      <c r="R65">
        <f t="shared" si="0"/>
        <v>158.70179852561327</v>
      </c>
      <c r="S65">
        <f t="shared" si="24"/>
        <v>0.029719611184895255</v>
      </c>
      <c r="T65">
        <f t="shared" si="24"/>
        <v>0.00028097194723057856</v>
      </c>
      <c r="V65">
        <f t="shared" si="13"/>
        <v>5.016171546178129E-07</v>
      </c>
      <c r="W65">
        <f t="shared" si="21"/>
        <v>-0.1431133955376944</v>
      </c>
      <c r="X65">
        <f t="shared" si="14"/>
        <v>0.9969567472778296</v>
      </c>
    </row>
    <row r="66" spans="1:24" ht="12.75">
      <c r="A66">
        <f t="shared" si="15"/>
        <v>256</v>
      </c>
      <c r="B66">
        <f t="shared" si="16"/>
        <v>38.99275868706015</v>
      </c>
      <c r="C66">
        <f t="shared" si="1"/>
        <v>7.798548706246741</v>
      </c>
      <c r="D66">
        <f t="shared" si="2"/>
        <v>11.661550303180068</v>
      </c>
      <c r="E66">
        <f t="shared" si="3"/>
        <v>14440.178262975687</v>
      </c>
      <c r="F66">
        <f t="shared" si="4"/>
        <v>4318.6189146565985</v>
      </c>
      <c r="G66">
        <f t="shared" si="5"/>
        <v>6372.183142336713</v>
      </c>
      <c r="H66">
        <f t="shared" si="6"/>
        <v>955.8274713505069</v>
      </c>
      <c r="I66">
        <f t="shared" si="17"/>
        <v>19097.696514398292</v>
      </c>
      <c r="J66">
        <f t="shared" si="7"/>
        <v>23.352926800497546</v>
      </c>
      <c r="K66">
        <f t="shared" si="8"/>
        <v>19074.343587597796</v>
      </c>
      <c r="L66">
        <f t="shared" si="9"/>
        <v>0.021359659121337866</v>
      </c>
      <c r="M66">
        <f t="shared" si="10"/>
        <v>23.33156714137621</v>
      </c>
      <c r="N66">
        <f t="shared" si="18"/>
        <v>7.798548706246741</v>
      </c>
      <c r="O66">
        <f t="shared" si="19"/>
        <v>0.0027389274499534117</v>
      </c>
      <c r="P66">
        <f t="shared" si="11"/>
        <v>0.021359659121337866</v>
      </c>
      <c r="Q66">
        <f t="shared" si="12"/>
        <v>7.777189047125403</v>
      </c>
      <c r="R66">
        <f t="shared" si="0"/>
        <v>163.4196542357322</v>
      </c>
      <c r="S66">
        <f t="shared" si="24"/>
        <v>0.02972780241906017</v>
      </c>
      <c r="T66">
        <f t="shared" si="24"/>
        <v>0.00027561713758480875</v>
      </c>
      <c r="V66">
        <f t="shared" si="13"/>
        <v>4.2982560117520925E-07</v>
      </c>
      <c r="W66">
        <f t="shared" si="21"/>
        <v>-0.1431202118621767</v>
      </c>
      <c r="X66">
        <f t="shared" si="14"/>
        <v>0.9972610725500465</v>
      </c>
    </row>
    <row r="67" spans="1:24" ht="12.75">
      <c r="A67">
        <f t="shared" si="15"/>
        <v>257</v>
      </c>
      <c r="B67">
        <f t="shared" si="16"/>
        <v>39.77261386080136</v>
      </c>
      <c r="C67">
        <f t="shared" si="1"/>
        <v>7.954519680371677</v>
      </c>
      <c r="D67">
        <f t="shared" si="2"/>
        <v>11.894781309243701</v>
      </c>
      <c r="E67">
        <f t="shared" si="3"/>
        <v>15166.960471073997</v>
      </c>
      <c r="F67">
        <f t="shared" si="4"/>
        <v>4535.977407991612</v>
      </c>
      <c r="G67">
        <f t="shared" si="5"/>
        <v>6692.898666082617</v>
      </c>
      <c r="H67">
        <f t="shared" si="6"/>
        <v>1003.9347999123925</v>
      </c>
      <c r="I67">
        <f t="shared" si="17"/>
        <v>20053.523985748798</v>
      </c>
      <c r="J67">
        <f t="shared" si="7"/>
        <v>23.824342706968256</v>
      </c>
      <c r="K67">
        <f t="shared" si="8"/>
        <v>20029.69964304183</v>
      </c>
      <c r="L67">
        <f t="shared" si="9"/>
        <v>0.019608167073388163</v>
      </c>
      <c r="M67">
        <f t="shared" si="10"/>
        <v>23.804734539894866</v>
      </c>
      <c r="N67">
        <f t="shared" si="18"/>
        <v>7.954519680371677</v>
      </c>
      <c r="O67">
        <f t="shared" si="19"/>
        <v>0.0024650347049580707</v>
      </c>
      <c r="P67">
        <f t="shared" si="11"/>
        <v>0.019608167073388163</v>
      </c>
      <c r="Q67">
        <f t="shared" si="12"/>
        <v>7.934911513298289</v>
      </c>
      <c r="R67">
        <f t="shared" si="0"/>
        <v>168.2790748806914</v>
      </c>
      <c r="S67">
        <f t="shared" si="24"/>
        <v>0.029735839716987286</v>
      </c>
      <c r="T67">
        <f t="shared" si="24"/>
        <v>0.0002703630027479856</v>
      </c>
      <c r="V67">
        <f t="shared" si="13"/>
        <v>3.6830599534549153E-07</v>
      </c>
      <c r="W67">
        <f t="shared" si="21"/>
        <v>-0.1431268999834204</v>
      </c>
      <c r="X67">
        <f t="shared" si="14"/>
        <v>0.9975349652950419</v>
      </c>
    </row>
    <row r="68" spans="1:24" ht="12.75">
      <c r="A68">
        <f t="shared" si="15"/>
        <v>258</v>
      </c>
      <c r="B68">
        <f t="shared" si="16"/>
        <v>40.568066138017386</v>
      </c>
      <c r="C68">
        <f t="shared" si="1"/>
        <v>8.11361007397911</v>
      </c>
      <c r="D68">
        <f t="shared" si="2"/>
        <v>12.132676935428613</v>
      </c>
      <c r="E68">
        <f t="shared" si="3"/>
        <v>15930.444033639</v>
      </c>
      <c r="F68">
        <f t="shared" si="4"/>
        <v>4764.312162194529</v>
      </c>
      <c r="G68">
        <f t="shared" si="5"/>
        <v>7029.8098176091735</v>
      </c>
      <c r="H68">
        <f t="shared" si="6"/>
        <v>1054.471472641376</v>
      </c>
      <c r="I68">
        <f t="shared" si="17"/>
        <v>21057.45878566119</v>
      </c>
      <c r="J68">
        <f t="shared" si="7"/>
        <v>24.304829627190585</v>
      </c>
      <c r="K68">
        <f t="shared" si="8"/>
        <v>21033.153956034</v>
      </c>
      <c r="L68">
        <f t="shared" si="9"/>
        <v>0.018000297373370333</v>
      </c>
      <c r="M68">
        <f t="shared" si="10"/>
        <v>24.286829329817216</v>
      </c>
      <c r="N68">
        <f t="shared" si="18"/>
        <v>8.11361007397911</v>
      </c>
      <c r="O68">
        <f t="shared" si="19"/>
        <v>0.0022185312344622636</v>
      </c>
      <c r="P68">
        <f t="shared" si="11"/>
        <v>0.018000297373370333</v>
      </c>
      <c r="Q68">
        <f t="shared" si="12"/>
        <v>8.09560977660574</v>
      </c>
      <c r="R68">
        <f t="shared" si="0"/>
        <v>173.28432155708197</v>
      </c>
      <c r="S68">
        <f t="shared" si="24"/>
        <v>0.02974372589069222</v>
      </c>
      <c r="T68">
        <f t="shared" si="24"/>
        <v>0.0002652077015477491</v>
      </c>
      <c r="V68">
        <f t="shared" si="13"/>
        <v>3.1558908306523466E-07</v>
      </c>
      <c r="W68">
        <f t="shared" si="21"/>
        <v>-0.1431334622473508</v>
      </c>
      <c r="X68">
        <f t="shared" si="14"/>
        <v>0.9977814687655376</v>
      </c>
    </row>
    <row r="69" spans="1:24" ht="12.75">
      <c r="A69">
        <f t="shared" si="15"/>
        <v>259</v>
      </c>
      <c r="B69">
        <f t="shared" si="16"/>
        <v>41.379427460777734</v>
      </c>
      <c r="C69">
        <f t="shared" si="1"/>
        <v>8.275882275458693</v>
      </c>
      <c r="D69">
        <f t="shared" si="2"/>
        <v>12.375330474137215</v>
      </c>
      <c r="E69">
        <f t="shared" si="3"/>
        <v>16732.48602231455</v>
      </c>
      <c r="F69">
        <f t="shared" si="4"/>
        <v>5004.1785710133245</v>
      </c>
      <c r="G69">
        <f t="shared" si="5"/>
        <v>7383.736088227914</v>
      </c>
      <c r="H69">
        <f t="shared" si="6"/>
        <v>1107.560413234187</v>
      </c>
      <c r="I69">
        <f t="shared" si="17"/>
        <v>22111.930258302567</v>
      </c>
      <c r="J69">
        <f t="shared" si="7"/>
        <v>24.794598280398574</v>
      </c>
      <c r="K69">
        <f t="shared" si="8"/>
        <v>22087.13566002217</v>
      </c>
      <c r="L69">
        <f t="shared" si="9"/>
        <v>0.016524272988753967</v>
      </c>
      <c r="M69">
        <f t="shared" si="10"/>
        <v>24.77807400740982</v>
      </c>
      <c r="N69">
        <f t="shared" si="18"/>
        <v>8.275882275458693</v>
      </c>
      <c r="O69">
        <f t="shared" si="19"/>
        <v>0.001996678111016037</v>
      </c>
      <c r="P69">
        <f t="shared" si="11"/>
        <v>0.016524272988753967</v>
      </c>
      <c r="Q69">
        <f t="shared" si="12"/>
        <v>8.25935800246994</v>
      </c>
      <c r="R69">
        <f t="shared" si="0"/>
        <v>178.43978376034144</v>
      </c>
      <c r="S69">
        <f t="shared" si="24"/>
        <v>0.029751463703894313</v>
      </c>
      <c r="T69">
        <f t="shared" si="24"/>
        <v>0.000260149425479832</v>
      </c>
      <c r="V69">
        <f t="shared" si="13"/>
        <v>2.704156929713934E-07</v>
      </c>
      <c r="W69">
        <f t="shared" si="21"/>
        <v>-0.1431399009594497</v>
      </c>
      <c r="X69">
        <f t="shared" si="14"/>
        <v>0.998003321888984</v>
      </c>
    </row>
    <row r="70" spans="1:24" ht="12.75">
      <c r="A70">
        <f t="shared" si="15"/>
        <v>260</v>
      </c>
      <c r="B70">
        <f t="shared" si="16"/>
        <v>42.20701600999329</v>
      </c>
      <c r="C70">
        <f t="shared" si="1"/>
        <v>8.441399920967868</v>
      </c>
      <c r="D70">
        <f t="shared" si="2"/>
        <v>12.622837083619988</v>
      </c>
      <c r="E70">
        <f t="shared" si="3"/>
        <v>17575.037588916588</v>
      </c>
      <c r="F70">
        <f t="shared" si="4"/>
        <v>5256.160164719183</v>
      </c>
      <c r="G70">
        <f t="shared" si="5"/>
        <v>7755.538485087294</v>
      </c>
      <c r="H70">
        <f t="shared" si="6"/>
        <v>1163.330772763094</v>
      </c>
      <c r="I70">
        <f t="shared" si="17"/>
        <v>23219.490671536754</v>
      </c>
      <c r="J70">
        <f t="shared" si="7"/>
        <v>25.293861197696252</v>
      </c>
      <c r="K70">
        <f t="shared" si="8"/>
        <v>23194.196810339057</v>
      </c>
      <c r="L70">
        <f t="shared" si="9"/>
        <v>0.015169282603676143</v>
      </c>
      <c r="M70">
        <f t="shared" si="10"/>
        <v>25.278691915092576</v>
      </c>
      <c r="N70">
        <f t="shared" si="18"/>
        <v>8.441399920967868</v>
      </c>
      <c r="O70">
        <f t="shared" si="19"/>
        <v>0.0017970102999144335</v>
      </c>
      <c r="P70">
        <f t="shared" si="11"/>
        <v>0.015169282603676143</v>
      </c>
      <c r="Q70">
        <f t="shared" si="12"/>
        <v>8.426230638364192</v>
      </c>
      <c r="R70">
        <f t="shared" si="0"/>
        <v>183.74998325517794</v>
      </c>
      <c r="S70">
        <f t="shared" si="24"/>
        <v>0.02975905587269994</v>
      </c>
      <c r="T70">
        <f t="shared" si="24"/>
        <v>0.00025518639624552865</v>
      </c>
      <c r="V70">
        <f t="shared" si="13"/>
        <v>2.3170670913048882E-07</v>
      </c>
      <c r="W70">
        <f t="shared" si="21"/>
        <v>-0.14314621838533437</v>
      </c>
      <c r="X70">
        <f t="shared" si="14"/>
        <v>0.9982029897000856</v>
      </c>
    </row>
    <row r="71" spans="1:24" ht="12.75">
      <c r="A71">
        <f t="shared" si="15"/>
        <v>261</v>
      </c>
      <c r="B71">
        <f t="shared" si="16"/>
        <v>43.05115633019316</v>
      </c>
      <c r="C71">
        <f t="shared" si="1"/>
        <v>8.610227919387226</v>
      </c>
      <c r="D71">
        <f t="shared" si="2"/>
        <v>12.875293825292415</v>
      </c>
      <c r="E71">
        <f t="shared" si="3"/>
        <v>18460.148735035</v>
      </c>
      <c r="F71">
        <f t="shared" si="4"/>
        <v>5520.870036549592</v>
      </c>
      <c r="G71">
        <f t="shared" si="5"/>
        <v>8146.12163590969</v>
      </c>
      <c r="H71">
        <f t="shared" si="6"/>
        <v>1221.9182453864535</v>
      </c>
      <c r="I71">
        <f t="shared" si="17"/>
        <v>24382.821444299847</v>
      </c>
      <c r="J71">
        <f t="shared" si="7"/>
        <v>25.80283295530133</v>
      </c>
      <c r="K71">
        <f t="shared" si="8"/>
        <v>24357.018611344545</v>
      </c>
      <c r="L71">
        <f t="shared" si="9"/>
        <v>0.0139254014301747</v>
      </c>
      <c r="M71">
        <f t="shared" si="10"/>
        <v>25.788907553871155</v>
      </c>
      <c r="N71">
        <f t="shared" si="18"/>
        <v>8.610227919387226</v>
      </c>
      <c r="O71">
        <f t="shared" si="19"/>
        <v>0.0016173092699229901</v>
      </c>
      <c r="P71">
        <f t="shared" si="11"/>
        <v>0.0139254014301747</v>
      </c>
      <c r="Q71">
        <f t="shared" si="12"/>
        <v>8.596302517957051</v>
      </c>
      <c r="R71">
        <f t="shared" si="0"/>
        <v>189.2195780626815</v>
      </c>
      <c r="S71">
        <f t="shared" si="24"/>
        <v>0.029766505066331425</v>
      </c>
      <c r="T71">
        <f t="shared" si="24"/>
        <v>0.00025031686701859255</v>
      </c>
      <c r="V71">
        <f t="shared" si="13"/>
        <v>1.9853733374095177E-07</v>
      </c>
      <c r="W71">
        <f t="shared" si="21"/>
        <v>-0.1431524167513736</v>
      </c>
      <c r="X71">
        <f t="shared" si="14"/>
        <v>0.998382690730077</v>
      </c>
    </row>
    <row r="72" spans="1:24" ht="12.75">
      <c r="A72">
        <f t="shared" si="15"/>
        <v>262</v>
      </c>
      <c r="B72">
        <f t="shared" si="16"/>
        <v>43.91217945679702</v>
      </c>
      <c r="C72">
        <f t="shared" si="1"/>
        <v>8.78243247777497</v>
      </c>
      <c r="D72">
        <f t="shared" si="2"/>
        <v>13.132799701798284</v>
      </c>
      <c r="E72">
        <f t="shared" si="3"/>
        <v>19389.97332354647</v>
      </c>
      <c r="F72">
        <f t="shared" si="4"/>
        <v>5798.952341499692</v>
      </c>
      <c r="G72">
        <f t="shared" si="5"/>
        <v>8556.4360004792</v>
      </c>
      <c r="H72">
        <f t="shared" si="6"/>
        <v>1283.46540007188</v>
      </c>
      <c r="I72">
        <f t="shared" si="17"/>
        <v>25604.7396896863</v>
      </c>
      <c r="J72">
        <f t="shared" si="7"/>
        <v>26.321730396299106</v>
      </c>
      <c r="K72">
        <f t="shared" si="8"/>
        <v>25578.41795929</v>
      </c>
      <c r="L72">
        <f t="shared" si="9"/>
        <v>0.012783518512900374</v>
      </c>
      <c r="M72">
        <f t="shared" si="10"/>
        <v>26.308946877786205</v>
      </c>
      <c r="N72">
        <f t="shared" si="18"/>
        <v>8.78243247777497</v>
      </c>
      <c r="O72">
        <f t="shared" si="19"/>
        <v>0.0014555783429306911</v>
      </c>
      <c r="P72">
        <f t="shared" si="11"/>
        <v>0.012783518512900374</v>
      </c>
      <c r="Q72">
        <f t="shared" si="12"/>
        <v>8.769648959262069</v>
      </c>
      <c r="R72">
        <f t="shared" si="0"/>
        <v>194.85336656763863</v>
      </c>
      <c r="S72">
        <f t="shared" si="24"/>
        <v>0.029773813907833874</v>
      </c>
      <c r="T72">
        <f t="shared" si="24"/>
        <v>0.0002455391214441075</v>
      </c>
      <c r="V72">
        <f t="shared" si="13"/>
        <v>1.7011502719697455E-07</v>
      </c>
      <c r="W72">
        <f t="shared" si="21"/>
        <v>-0.14315849824528307</v>
      </c>
      <c r="X72">
        <f t="shared" si="14"/>
        <v>0.9985444216570692</v>
      </c>
    </row>
    <row r="73" spans="1:24" ht="12.75">
      <c r="A73">
        <f t="shared" si="15"/>
        <v>263</v>
      </c>
      <c r="B73">
        <f t="shared" si="16"/>
        <v>44.79042304593296</v>
      </c>
      <c r="C73">
        <f t="shared" si="1"/>
        <v>8.95808112733047</v>
      </c>
      <c r="D73">
        <f t="shared" si="2"/>
        <v>13.395455695834267</v>
      </c>
      <c r="E73">
        <f t="shared" si="3"/>
        <v>20366.774344310586</v>
      </c>
      <c r="F73">
        <f t="shared" si="4"/>
        <v>6091.083871132116</v>
      </c>
      <c r="G73">
        <f t="shared" si="5"/>
        <v>8987.480194295655</v>
      </c>
      <c r="H73">
        <f t="shared" si="6"/>
        <v>1348.122029144348</v>
      </c>
      <c r="I73">
        <f t="shared" si="17"/>
        <v>26888.20508975818</v>
      </c>
      <c r="J73">
        <f t="shared" si="7"/>
        <v>26.850772842001724</v>
      </c>
      <c r="K73">
        <f t="shared" si="8"/>
        <v>26861.35431691618</v>
      </c>
      <c r="L73">
        <f t="shared" si="9"/>
        <v>0.011735269994842545</v>
      </c>
      <c r="M73">
        <f t="shared" si="10"/>
        <v>26.83903757200688</v>
      </c>
      <c r="N73">
        <f t="shared" si="18"/>
        <v>8.95808112733047</v>
      </c>
      <c r="O73">
        <f t="shared" si="19"/>
        <v>0.001310020508637622</v>
      </c>
      <c r="P73">
        <f t="shared" si="11"/>
        <v>0.011735269994842545</v>
      </c>
      <c r="Q73">
        <f t="shared" si="12"/>
        <v>8.946345857335627</v>
      </c>
      <c r="R73">
        <f t="shared" si="0"/>
        <v>200.65629174966526</v>
      </c>
      <c r="S73">
        <f t="shared" si="24"/>
        <v>0.02978098497473115</v>
      </c>
      <c r="T73">
        <f t="shared" si="24"/>
        <v>0.0002408514716816099</v>
      </c>
      <c r="V73">
        <f t="shared" si="13"/>
        <v>1.4576060033702116E-07</v>
      </c>
      <c r="W73">
        <f t="shared" si="21"/>
        <v>-0.1431644650166833</v>
      </c>
      <c r="X73">
        <f t="shared" si="14"/>
        <v>0.9986899794913624</v>
      </c>
    </row>
    <row r="74" spans="1:24" ht="12.75">
      <c r="A74">
        <f t="shared" si="15"/>
        <v>264</v>
      </c>
      <c r="B74">
        <f t="shared" si="16"/>
        <v>45.68623150685162</v>
      </c>
      <c r="C74">
        <f t="shared" si="1"/>
        <v>9.13724274987708</v>
      </c>
      <c r="D74">
        <f t="shared" si="2"/>
        <v>13.663364809750977</v>
      </c>
      <c r="E74">
        <f t="shared" si="3"/>
        <v>21392.92944694536</v>
      </c>
      <c r="F74">
        <f t="shared" si="4"/>
        <v>6397.9757082621745</v>
      </c>
      <c r="G74">
        <f t="shared" si="5"/>
        <v>9440.303430086151</v>
      </c>
      <c r="H74">
        <f t="shared" si="6"/>
        <v>1416.0455145129226</v>
      </c>
      <c r="I74">
        <f t="shared" si="17"/>
        <v>28236.32711890253</v>
      </c>
      <c r="J74">
        <f t="shared" si="7"/>
        <v>27.390182293920706</v>
      </c>
      <c r="K74">
        <f t="shared" si="8"/>
        <v>28208.936936608607</v>
      </c>
      <c r="L74">
        <f t="shared" si="9"/>
        <v>0.010772977855265457</v>
      </c>
      <c r="M74">
        <f t="shared" si="10"/>
        <v>27.37940931606544</v>
      </c>
      <c r="N74">
        <f t="shared" si="18"/>
        <v>9.13724274987708</v>
      </c>
      <c r="O74">
        <f t="shared" si="19"/>
        <v>0.0011790184577738598</v>
      </c>
      <c r="P74">
        <f t="shared" si="11"/>
        <v>0.010772977855265457</v>
      </c>
      <c r="Q74">
        <f t="shared" si="12"/>
        <v>9.126469772021814</v>
      </c>
      <c r="R74">
        <f aca="true" t="shared" si="25" ref="R74:R137">G74/B74</f>
        <v>206.63344554191073</v>
      </c>
      <c r="S74">
        <f t="shared" si="24"/>
        <v>0.02978802079977861</v>
      </c>
      <c r="T74">
        <f t="shared" si="24"/>
        <v>0.00023625226141545404</v>
      </c>
      <c r="V74">
        <f t="shared" si="13"/>
        <v>1.2489200866323215E-07</v>
      </c>
      <c r="W74">
        <f t="shared" si="21"/>
        <v>-0.14317031917773101</v>
      </c>
      <c r="X74">
        <f t="shared" si="14"/>
        <v>0.9988209815422261</v>
      </c>
    </row>
    <row r="75" spans="1:24" ht="12.75">
      <c r="A75">
        <f t="shared" si="15"/>
        <v>265</v>
      </c>
      <c r="B75">
        <f t="shared" si="16"/>
        <v>46.59995613698865</v>
      </c>
      <c r="C75">
        <f aca="true" t="shared" si="26" ref="C75:C138">N75*(J75^$C$4)</f>
        <v>9.319987604874623</v>
      </c>
      <c r="D75">
        <f aca="true" t="shared" si="27" ref="D75:D138">((($D$4*(K75^(-1*$D$6)))+((1-$D$4)*(C75^(-1*$D$6))))^(-1/$D$6))</f>
        <v>13.93663210594601</v>
      </c>
      <c r="E75">
        <f aca="true" t="shared" si="28" ref="E75:E138">B75*(I75^$E$4)</f>
        <v>22470.936754231174</v>
      </c>
      <c r="F75">
        <f aca="true" t="shared" si="29" ref="F75:F138">D75*(I75^$E$4)</f>
        <v>6720.374965570468</v>
      </c>
      <c r="G75">
        <f aca="true" t="shared" si="30" ref="G75:G138">0.7*((($G$4*(F75^(-1*$G$6)))+((1-$G$4)*(E75^(-1*$G$6))))^(-1/$G$6))</f>
        <v>9916.00808315234</v>
      </c>
      <c r="H75">
        <f aca="true" t="shared" si="31" ref="H75:H138">$H$4*G75</f>
        <v>1487.4012124728508</v>
      </c>
      <c r="I75">
        <f t="shared" si="17"/>
        <v>29652.372633415453</v>
      </c>
      <c r="J75">
        <f aca="true" t="shared" si="32" ref="J75:J138">L75+M75</f>
        <v>27.940183627281602</v>
      </c>
      <c r="K75">
        <f aca="true" t="shared" si="33" ref="K75:K138">I75-(L75+M75)</f>
        <v>29624.43244978817</v>
      </c>
      <c r="L75">
        <f aca="true" t="shared" si="34" ref="L75:L138">P75</f>
        <v>0.00988959367113369</v>
      </c>
      <c r="M75">
        <f aca="true" t="shared" si="35" ref="M75:M138">Q75*$M$4</f>
        <v>27.93029403361047</v>
      </c>
      <c r="N75">
        <f t="shared" si="18"/>
        <v>9.319987604874623</v>
      </c>
      <c r="O75">
        <f t="shared" si="19"/>
        <v>0.0010611166119964739</v>
      </c>
      <c r="P75">
        <f aca="true" t="shared" si="36" ref="P75:P138">N75*O75</f>
        <v>0.00988959367113369</v>
      </c>
      <c r="Q75">
        <f aca="true" t="shared" si="37" ref="Q75:Q138">N75-P75</f>
        <v>9.31009801120349</v>
      </c>
      <c r="R75">
        <f t="shared" si="25"/>
        <v>212.79007332115322</v>
      </c>
      <c r="S75">
        <f t="shared" si="24"/>
        <v>0.029794923871575073</v>
      </c>
      <c r="T75">
        <f t="shared" si="24"/>
        <v>0.0002317398608945173</v>
      </c>
      <c r="V75">
        <f aca="true" t="shared" si="38" ref="V75:V138">O75/G75</f>
        <v>1.0701046258719271E-07</v>
      </c>
      <c r="W75">
        <f t="shared" si="21"/>
        <v>-0.1431760628036381</v>
      </c>
      <c r="X75">
        <f aca="true" t="shared" si="39" ref="X75:X138">Q75/N75</f>
        <v>0.9989388833880036</v>
      </c>
    </row>
    <row r="76" spans="1:24" ht="12.75">
      <c r="A76">
        <f aca="true" t="shared" si="40" ref="A76:A139">A75+1</f>
        <v>266</v>
      </c>
      <c r="B76">
        <f aca="true" t="shared" si="41" ref="B76:B139">B75*(1+$B$4)</f>
        <v>47.53195525972843</v>
      </c>
      <c r="C76">
        <f t="shared" si="26"/>
        <v>9.506387356972116</v>
      </c>
      <c r="D76">
        <f t="shared" si="27"/>
        <v>14.215364748064948</v>
      </c>
      <c r="E76">
        <f t="shared" si="28"/>
        <v>23603.42097038138</v>
      </c>
      <c r="F76">
        <f t="shared" si="29"/>
        <v>7059.066612401197</v>
      </c>
      <c r="G76">
        <f t="shared" si="30"/>
        <v>10415.752386837115</v>
      </c>
      <c r="H76">
        <f t="shared" si="31"/>
        <v>1562.3628580255672</v>
      </c>
      <c r="I76">
        <f aca="true" t="shared" si="42" ref="I76:I139">I75+H75</f>
        <v>31139.773845888303</v>
      </c>
      <c r="J76">
        <f t="shared" si="32"/>
        <v>28.501004776936146</v>
      </c>
      <c r="K76">
        <f t="shared" si="33"/>
        <v>31111.272841111368</v>
      </c>
      <c r="L76">
        <f t="shared" si="34"/>
        <v>0.00907864699010073</v>
      </c>
      <c r="M76">
        <f t="shared" si="35"/>
        <v>28.491926129946044</v>
      </c>
      <c r="N76">
        <f aca="true" t="shared" si="43" ref="N76:N139">N75*(1+$N$4)</f>
        <v>9.506387356972116</v>
      </c>
      <c r="O76">
        <f aca="true" t="shared" si="44" ref="O76:O139">O75*(1+$O$4)</f>
        <v>0.0009550049507968265</v>
      </c>
      <c r="P76">
        <f t="shared" si="36"/>
        <v>0.00907864699010073</v>
      </c>
      <c r="Q76">
        <f t="shared" si="37"/>
        <v>9.497308709982015</v>
      </c>
      <c r="R76">
        <f t="shared" si="25"/>
        <v>219.13157853327127</v>
      </c>
      <c r="S76">
        <f aca="true" t="shared" si="45" ref="S76:T91">(R76-R75)/R75</f>
        <v>0.029801696635289657</v>
      </c>
      <c r="T76">
        <f t="shared" si="45"/>
        <v>0.00022731267056683486</v>
      </c>
      <c r="V76">
        <f t="shared" si="38"/>
        <v>9.168852285733213E-08</v>
      </c>
      <c r="W76">
        <f aca="true" t="shared" si="46" ref="W76:W139">(V76-V75)/V75</f>
        <v>-0.1431816979332855</v>
      </c>
      <c r="X76">
        <f t="shared" si="39"/>
        <v>0.9990449950492031</v>
      </c>
    </row>
    <row r="77" spans="1:24" ht="12.75">
      <c r="A77">
        <f t="shared" si="40"/>
        <v>267</v>
      </c>
      <c r="B77">
        <f t="shared" si="41"/>
        <v>48.482594364922996</v>
      </c>
      <c r="C77">
        <f t="shared" si="26"/>
        <v>9.696515104111558</v>
      </c>
      <c r="D77">
        <f t="shared" si="27"/>
        <v>14.499672043026262</v>
      </c>
      <c r="E77">
        <f t="shared" si="28"/>
        <v>24793.139799138433</v>
      </c>
      <c r="F77">
        <f t="shared" si="29"/>
        <v>7414.875394219846</v>
      </c>
      <c r="G77">
        <f t="shared" si="30"/>
        <v>10940.753264711606</v>
      </c>
      <c r="H77">
        <f t="shared" si="31"/>
        <v>1641.1129897067408</v>
      </c>
      <c r="I77">
        <f t="shared" si="42"/>
        <v>32702.13670391387</v>
      </c>
      <c r="J77">
        <f t="shared" si="32"/>
        <v>29.07287691646085</v>
      </c>
      <c r="K77">
        <f t="shared" si="33"/>
        <v>32673.06382699741</v>
      </c>
      <c r="L77">
        <f t="shared" si="34"/>
        <v>0.00833419793691247</v>
      </c>
      <c r="M77">
        <f t="shared" si="35"/>
        <v>29.06454271852394</v>
      </c>
      <c r="N77">
        <f t="shared" si="43"/>
        <v>9.696515104111558</v>
      </c>
      <c r="O77">
        <f t="shared" si="44"/>
        <v>0.0008595044557171439</v>
      </c>
      <c r="P77">
        <f t="shared" si="36"/>
        <v>0.00833419793691247</v>
      </c>
      <c r="Q77">
        <f t="shared" si="37"/>
        <v>9.688180906174646</v>
      </c>
      <c r="R77">
        <f t="shared" si="25"/>
        <v>225.66352745815942</v>
      </c>
      <c r="S77">
        <f t="shared" si="45"/>
        <v>0.02980834149331149</v>
      </c>
      <c r="T77">
        <f t="shared" si="45"/>
        <v>0.00022296911827381427</v>
      </c>
      <c r="V77">
        <f t="shared" si="38"/>
        <v>7.855989756111186E-08</v>
      </c>
      <c r="W77">
        <f t="shared" si="46"/>
        <v>-0.14318722656976915</v>
      </c>
      <c r="X77">
        <f t="shared" si="39"/>
        <v>0.9991404955442829</v>
      </c>
    </row>
    <row r="78" spans="1:24" ht="12.75">
      <c r="A78">
        <f t="shared" si="40"/>
        <v>268</v>
      </c>
      <c r="B78">
        <f t="shared" si="41"/>
        <v>49.45224625222146</v>
      </c>
      <c r="C78">
        <f t="shared" si="26"/>
        <v>9.89044540619379</v>
      </c>
      <c r="D78">
        <f t="shared" si="27"/>
        <v>14.789665483886802</v>
      </c>
      <c r="E78">
        <f t="shared" si="28"/>
        <v>26042.990687415095</v>
      </c>
      <c r="F78">
        <f t="shared" si="29"/>
        <v>7788.6678494315365</v>
      </c>
      <c r="G78">
        <f t="shared" si="30"/>
        <v>11492.28930641903</v>
      </c>
      <c r="H78">
        <f t="shared" si="31"/>
        <v>1723.8433959628544</v>
      </c>
      <c r="I78">
        <f t="shared" si="42"/>
        <v>34343.249693620615</v>
      </c>
      <c r="J78">
        <f t="shared" si="32"/>
        <v>29.656034631169195</v>
      </c>
      <c r="K78">
        <f t="shared" si="33"/>
        <v>34313.59365898945</v>
      </c>
      <c r="L78">
        <f t="shared" si="34"/>
        <v>0.007650793706085647</v>
      </c>
      <c r="M78">
        <f t="shared" si="35"/>
        <v>29.64838383746311</v>
      </c>
      <c r="N78">
        <f t="shared" si="43"/>
        <v>9.89044540619379</v>
      </c>
      <c r="O78">
        <f t="shared" si="44"/>
        <v>0.0007735540101454295</v>
      </c>
      <c r="P78">
        <f t="shared" si="36"/>
        <v>0.007650793706085647</v>
      </c>
      <c r="Q78">
        <f t="shared" si="37"/>
        <v>9.882794612487704</v>
      </c>
      <c r="R78">
        <f t="shared" si="25"/>
        <v>232.39165411829563</v>
      </c>
      <c r="S78">
        <f t="shared" si="45"/>
        <v>0.02981486080591239</v>
      </c>
      <c r="T78">
        <f t="shared" si="45"/>
        <v>0.00021870765947722465</v>
      </c>
      <c r="V78">
        <f t="shared" si="38"/>
        <v>6.731069759211162E-08</v>
      </c>
      <c r="W78">
        <f t="shared" si="46"/>
        <v>-0.14319265068095938</v>
      </c>
      <c r="X78">
        <f t="shared" si="39"/>
        <v>0.9992264459898546</v>
      </c>
    </row>
    <row r="79" spans="1:24" ht="12.75">
      <c r="A79">
        <f t="shared" si="40"/>
        <v>269</v>
      </c>
      <c r="B79">
        <f t="shared" si="41"/>
        <v>50.44129117726589</v>
      </c>
      <c r="C79">
        <f t="shared" si="26"/>
        <v>10.088254314317666</v>
      </c>
      <c r="D79">
        <f t="shared" si="27"/>
        <v>15.08545879356455</v>
      </c>
      <c r="E79">
        <f t="shared" si="28"/>
        <v>27356.01791099673</v>
      </c>
      <c r="F79">
        <f t="shared" si="29"/>
        <v>8181.354428499458</v>
      </c>
      <c r="G79">
        <f t="shared" si="30"/>
        <v>12071.703894463892</v>
      </c>
      <c r="H79">
        <f t="shared" si="31"/>
        <v>1810.7555841695837</v>
      </c>
      <c r="I79">
        <f t="shared" si="42"/>
        <v>36067.09308958347</v>
      </c>
      <c r="J79">
        <f t="shared" si="32"/>
        <v>30.250716085708625</v>
      </c>
      <c r="K79">
        <f t="shared" si="33"/>
        <v>36036.84237349776</v>
      </c>
      <c r="L79">
        <f t="shared" si="34"/>
        <v>0.007023428622186625</v>
      </c>
      <c r="M79">
        <f t="shared" si="35"/>
        <v>30.243692657086438</v>
      </c>
      <c r="N79">
        <f t="shared" si="43"/>
        <v>10.088254314317666</v>
      </c>
      <c r="O79">
        <f t="shared" si="44"/>
        <v>0.0006961986091308866</v>
      </c>
      <c r="P79">
        <f t="shared" si="36"/>
        <v>0.007023428622186625</v>
      </c>
      <c r="Q79">
        <f t="shared" si="37"/>
        <v>10.08123088569548</v>
      </c>
      <c r="R79">
        <f t="shared" si="25"/>
        <v>239.32186533529224</v>
      </c>
      <c r="S79">
        <f t="shared" si="45"/>
        <v>0.029821256891905793</v>
      </c>
      <c r="T79">
        <f t="shared" si="45"/>
        <v>0.00021452677693312576</v>
      </c>
      <c r="V79">
        <f t="shared" si="38"/>
        <v>5.767194218954995E-08</v>
      </c>
      <c r="W79">
        <f t="shared" si="46"/>
        <v>-0.14319797220005737</v>
      </c>
      <c r="X79">
        <f t="shared" si="39"/>
        <v>0.999303801390869</v>
      </c>
    </row>
    <row r="80" spans="1:24" ht="12.75">
      <c r="A80">
        <f t="shared" si="40"/>
        <v>270</v>
      </c>
      <c r="B80">
        <f t="shared" si="41"/>
        <v>51.450117000811204</v>
      </c>
      <c r="C80">
        <f t="shared" si="26"/>
        <v>10.29001940060402</v>
      </c>
      <c r="D80">
        <f t="shared" si="27"/>
        <v>15.387167969435849</v>
      </c>
      <c r="E80">
        <f t="shared" si="28"/>
        <v>28735.420019659156</v>
      </c>
      <c r="F80">
        <f t="shared" si="29"/>
        <v>8593.891720553593</v>
      </c>
      <c r="G80">
        <f t="shared" si="30"/>
        <v>12680.408489604459</v>
      </c>
      <c r="H80">
        <f t="shared" si="31"/>
        <v>1902.0612734406686</v>
      </c>
      <c r="I80">
        <f t="shared" si="42"/>
        <v>37877.848673753055</v>
      </c>
      <c r="J80">
        <f t="shared" si="32"/>
        <v>30.85716318686173</v>
      </c>
      <c r="K80">
        <f t="shared" si="33"/>
        <v>37846.99151056619</v>
      </c>
      <c r="L80">
        <f t="shared" si="34"/>
        <v>0.006447507475167322</v>
      </c>
      <c r="M80">
        <f t="shared" si="35"/>
        <v>30.85071567938656</v>
      </c>
      <c r="N80">
        <f t="shared" si="43"/>
        <v>10.29001940060402</v>
      </c>
      <c r="O80">
        <f t="shared" si="44"/>
        <v>0.0006265787482177979</v>
      </c>
      <c r="P80">
        <f t="shared" si="36"/>
        <v>0.006447507475167322</v>
      </c>
      <c r="Q80">
        <f t="shared" si="37"/>
        <v>10.283571893128853</v>
      </c>
      <c r="R80">
        <f t="shared" si="25"/>
        <v>246.46024593888734</v>
      </c>
      <c r="S80">
        <f t="shared" si="45"/>
        <v>0.02982753202927846</v>
      </c>
      <c r="T80">
        <f t="shared" si="45"/>
        <v>0.00021042497958456542</v>
      </c>
      <c r="V80">
        <f t="shared" si="38"/>
        <v>4.941313591998824E-08</v>
      </c>
      <c r="W80">
        <f t="shared" si="46"/>
        <v>-0.14320319302612614</v>
      </c>
      <c r="X80">
        <f t="shared" si="39"/>
        <v>0.9993734212517822</v>
      </c>
    </row>
    <row r="81" spans="1:24" ht="12.75">
      <c r="A81">
        <f t="shared" si="40"/>
        <v>271</v>
      </c>
      <c r="B81">
        <f t="shared" si="41"/>
        <v>52.47911934082743</v>
      </c>
      <c r="C81">
        <f t="shared" si="26"/>
        <v>10.495819788616101</v>
      </c>
      <c r="D81">
        <f t="shared" si="27"/>
        <v>15.694911328824581</v>
      </c>
      <c r="E81">
        <f t="shared" si="28"/>
        <v>30184.55765993785</v>
      </c>
      <c r="F81">
        <f t="shared" si="29"/>
        <v>9027.284792943477</v>
      </c>
      <c r="G81">
        <f t="shared" si="30"/>
        <v>13319.886082896099</v>
      </c>
      <c r="H81">
        <f t="shared" si="31"/>
        <v>1997.9829124344146</v>
      </c>
      <c r="I81">
        <f t="shared" si="42"/>
        <v>39779.90994719372</v>
      </c>
      <c r="J81">
        <f t="shared" si="32"/>
        <v>31.4756217421239</v>
      </c>
      <c r="K81">
        <f t="shared" si="33"/>
        <v>39748.4343254516</v>
      </c>
      <c r="L81">
        <f t="shared" si="34"/>
        <v>0.005918811862203602</v>
      </c>
      <c r="M81">
        <f t="shared" si="35"/>
        <v>31.469702930261693</v>
      </c>
      <c r="N81">
        <f t="shared" si="43"/>
        <v>10.495819788616101</v>
      </c>
      <c r="O81">
        <f t="shared" si="44"/>
        <v>0.0005639208733960181</v>
      </c>
      <c r="P81">
        <f t="shared" si="36"/>
        <v>0.005918811862203602</v>
      </c>
      <c r="Q81">
        <f t="shared" si="37"/>
        <v>10.489900976753898</v>
      </c>
      <c r="R81">
        <f t="shared" si="25"/>
        <v>253.81306413298677</v>
      </c>
      <c r="S81">
        <f t="shared" si="45"/>
        <v>0.02983368845587634</v>
      </c>
      <c r="T81">
        <f t="shared" si="45"/>
        <v>0.00020640080419121297</v>
      </c>
      <c r="V81">
        <f t="shared" si="38"/>
        <v>4.233676398480179E-08</v>
      </c>
      <c r="W81">
        <f t="shared" si="46"/>
        <v>-0.14320831502466874</v>
      </c>
      <c r="X81">
        <f t="shared" si="39"/>
        <v>0.999436079126604</v>
      </c>
    </row>
    <row r="82" spans="1:24" ht="12.75">
      <c r="A82">
        <f t="shared" si="40"/>
        <v>272</v>
      </c>
      <c r="B82">
        <f t="shared" si="41"/>
        <v>53.528701727643984</v>
      </c>
      <c r="C82">
        <f t="shared" si="26"/>
        <v>10.705736184388423</v>
      </c>
      <c r="D82">
        <f t="shared" si="27"/>
        <v>16.008809555401083</v>
      </c>
      <c r="E82">
        <f t="shared" si="28"/>
        <v>31706.961794707822</v>
      </c>
      <c r="F82">
        <f t="shared" si="29"/>
        <v>9482.589649464991</v>
      </c>
      <c r="G82">
        <f t="shared" si="30"/>
        <v>13991.694822839308</v>
      </c>
      <c r="H82">
        <f t="shared" si="31"/>
        <v>2098.7542234258963</v>
      </c>
      <c r="I82">
        <f t="shared" si="42"/>
        <v>41777.89285962814</v>
      </c>
      <c r="J82">
        <f t="shared" si="32"/>
        <v>32.106341614586256</v>
      </c>
      <c r="K82">
        <f t="shared" si="33"/>
        <v>41745.786518013556</v>
      </c>
      <c r="L82">
        <f t="shared" si="34"/>
        <v>0.0054334692895029076</v>
      </c>
      <c r="M82">
        <f t="shared" si="35"/>
        <v>32.100908145296756</v>
      </c>
      <c r="N82">
        <f t="shared" si="43"/>
        <v>10.705736184388423</v>
      </c>
      <c r="O82">
        <f t="shared" si="44"/>
        <v>0.0005075287860564164</v>
      </c>
      <c r="P82">
        <f t="shared" si="36"/>
        <v>0.0054334692895029076</v>
      </c>
      <c r="Q82">
        <f t="shared" si="37"/>
        <v>10.70030271509892</v>
      </c>
      <c r="R82">
        <f t="shared" si="25"/>
        <v>261.3867770234662</v>
      </c>
      <c r="S82">
        <f t="shared" si="45"/>
        <v>0.029839728369975286</v>
      </c>
      <c r="T82">
        <f t="shared" si="45"/>
        <v>0.00020245281128674893</v>
      </c>
      <c r="V82">
        <f t="shared" si="38"/>
        <v>3.627357460855657E-08</v>
      </c>
      <c r="W82">
        <f t="shared" si="46"/>
        <v>-0.14321334002810895</v>
      </c>
      <c r="X82">
        <f t="shared" si="39"/>
        <v>0.9994924712139436</v>
      </c>
    </row>
    <row r="83" spans="1:24" ht="12.75">
      <c r="A83">
        <f t="shared" si="40"/>
        <v>273</v>
      </c>
      <c r="B83">
        <f t="shared" si="41"/>
        <v>54.59927576219687</v>
      </c>
      <c r="C83">
        <f t="shared" si="26"/>
        <v>10.91985090807619</v>
      </c>
      <c r="D83">
        <f t="shared" si="27"/>
        <v>16.32898574650911</v>
      </c>
      <c r="E83">
        <f t="shared" si="28"/>
        <v>33306.34233970765</v>
      </c>
      <c r="F83">
        <f t="shared" si="29"/>
        <v>9960.915813282509</v>
      </c>
      <c r="G83">
        <f t="shared" si="30"/>
        <v>14697.47182651801</v>
      </c>
      <c r="H83">
        <f t="shared" si="31"/>
        <v>2204.6207739777014</v>
      </c>
      <c r="I83">
        <f t="shared" si="42"/>
        <v>43876.647083054035</v>
      </c>
      <c r="J83">
        <f t="shared" si="32"/>
        <v>32.74957687461304</v>
      </c>
      <c r="K83">
        <f t="shared" si="33"/>
        <v>43843.89750617942</v>
      </c>
      <c r="L83">
        <f t="shared" si="34"/>
        <v>0.004987924807763669</v>
      </c>
      <c r="M83">
        <f t="shared" si="35"/>
        <v>32.74458894980528</v>
      </c>
      <c r="N83">
        <f t="shared" si="43"/>
        <v>10.91985090807619</v>
      </c>
      <c r="O83">
        <f t="shared" si="44"/>
        <v>0.00045677590745077476</v>
      </c>
      <c r="P83">
        <f t="shared" si="36"/>
        <v>0.004987924807763669</v>
      </c>
      <c r="Q83">
        <f t="shared" si="37"/>
        <v>10.914862983268426</v>
      </c>
      <c r="R83">
        <f t="shared" si="25"/>
        <v>269.1880363126385</v>
      </c>
      <c r="S83">
        <f t="shared" si="45"/>
        <v>0.029845653930963386</v>
      </c>
      <c r="T83">
        <f t="shared" si="45"/>
        <v>0.0001985795887492861</v>
      </c>
      <c r="V83">
        <f t="shared" si="38"/>
        <v>3.107853601233879E-08</v>
      </c>
      <c r="W83">
        <f t="shared" si="46"/>
        <v>-0.14321826983636526</v>
      </c>
      <c r="X83">
        <f t="shared" si="39"/>
        <v>0.9995432240925491</v>
      </c>
    </row>
    <row r="84" spans="1:24" ht="12.75">
      <c r="A84">
        <f t="shared" si="40"/>
        <v>274</v>
      </c>
      <c r="B84">
        <f t="shared" si="41"/>
        <v>55.69126127744081</v>
      </c>
      <c r="C84">
        <f t="shared" si="26"/>
        <v>11.138247926237714</v>
      </c>
      <c r="D84">
        <f t="shared" si="27"/>
        <v>16.655565461439295</v>
      </c>
      <c r="E84">
        <f t="shared" si="28"/>
        <v>34986.597238161725</v>
      </c>
      <c r="F84">
        <f t="shared" si="29"/>
        <v>10463.429040872888</v>
      </c>
      <c r="G84">
        <f t="shared" si="30"/>
        <v>15438.937184062115</v>
      </c>
      <c r="H84">
        <f t="shared" si="31"/>
        <v>2315.8405776093173</v>
      </c>
      <c r="I84">
        <f t="shared" si="42"/>
        <v>46081.26785703174</v>
      </c>
      <c r="J84">
        <f t="shared" si="32"/>
        <v>33.40558594876609</v>
      </c>
      <c r="K84">
        <f t="shared" si="33"/>
        <v>46047.86227108297</v>
      </c>
      <c r="L84">
        <f t="shared" si="34"/>
        <v>0.004578914973527048</v>
      </c>
      <c r="M84">
        <f t="shared" si="35"/>
        <v>33.40100703379256</v>
      </c>
      <c r="N84">
        <f t="shared" si="43"/>
        <v>11.138247926237714</v>
      </c>
      <c r="O84">
        <f t="shared" si="44"/>
        <v>0.0004110983167056973</v>
      </c>
      <c r="P84">
        <f t="shared" si="36"/>
        <v>0.004578914973527048</v>
      </c>
      <c r="Q84">
        <f t="shared" si="37"/>
        <v>11.133669011264187</v>
      </c>
      <c r="R84">
        <f t="shared" si="25"/>
        <v>277.22369416539067</v>
      </c>
      <c r="S84">
        <f t="shared" si="45"/>
        <v>0.0298514672599323</v>
      </c>
      <c r="T84">
        <f t="shared" si="45"/>
        <v>0.0001947797485812135</v>
      </c>
      <c r="V84">
        <f t="shared" si="38"/>
        <v>2.662737154796389E-08</v>
      </c>
      <c r="W84">
        <f t="shared" si="46"/>
        <v>-0.1432231062173488</v>
      </c>
      <c r="X84">
        <f t="shared" si="39"/>
        <v>0.9995889016832943</v>
      </c>
    </row>
    <row r="85" spans="1:24" ht="12.75">
      <c r="A85">
        <f t="shared" si="40"/>
        <v>275</v>
      </c>
      <c r="B85">
        <f t="shared" si="41"/>
        <v>56.805086502989624</v>
      </c>
      <c r="C85">
        <f t="shared" si="26"/>
        <v>11.361012884762468</v>
      </c>
      <c r="D85">
        <f t="shared" si="27"/>
        <v>16.98867677066809</v>
      </c>
      <c r="E85">
        <f t="shared" si="28"/>
        <v>36751.82199572811</v>
      </c>
      <c r="F85">
        <f t="shared" si="29"/>
        <v>10991.354173638916</v>
      </c>
      <c r="G85">
        <f t="shared" si="30"/>
        <v>16217.89816624338</v>
      </c>
      <c r="H85">
        <f t="shared" si="31"/>
        <v>2432.684724936507</v>
      </c>
      <c r="I85">
        <f t="shared" si="42"/>
        <v>48397.10843464106</v>
      </c>
      <c r="J85">
        <f t="shared" si="32"/>
        <v>34.07463176639601</v>
      </c>
      <c r="K85">
        <f t="shared" si="33"/>
        <v>48363.03380287466</v>
      </c>
      <c r="L85">
        <f t="shared" si="34"/>
        <v>0.00420344394569783</v>
      </c>
      <c r="M85">
        <f t="shared" si="35"/>
        <v>34.07042832245031</v>
      </c>
      <c r="N85">
        <f t="shared" si="43"/>
        <v>11.361012884762468</v>
      </c>
      <c r="O85">
        <f t="shared" si="44"/>
        <v>0.0003699884850351276</v>
      </c>
      <c r="P85">
        <f t="shared" si="36"/>
        <v>0.00420344394569783</v>
      </c>
      <c r="Q85">
        <f t="shared" si="37"/>
        <v>11.35680944081677</v>
      </c>
      <c r="R85">
        <f t="shared" si="25"/>
        <v>285.50080925217566</v>
      </c>
      <c r="S85">
        <f t="shared" si="45"/>
        <v>0.02985717044029754</v>
      </c>
      <c r="T85">
        <f t="shared" si="45"/>
        <v>0.00019105192771862105</v>
      </c>
      <c r="V85">
        <f t="shared" si="38"/>
        <v>2.281359034583392E-08</v>
      </c>
      <c r="W85">
        <f t="shared" si="46"/>
        <v>-0.14322785090748463</v>
      </c>
      <c r="X85">
        <f t="shared" si="39"/>
        <v>0.9996300115149648</v>
      </c>
    </row>
    <row r="86" spans="1:24" ht="12.75">
      <c r="A86">
        <f t="shared" si="40"/>
        <v>276</v>
      </c>
      <c r="B86">
        <f t="shared" si="41"/>
        <v>57.94118823304942</v>
      </c>
      <c r="C86">
        <f t="shared" si="26"/>
        <v>11.588233142457717</v>
      </c>
      <c r="D86">
        <f t="shared" si="27"/>
        <v>17.32845030608146</v>
      </c>
      <c r="E86">
        <f t="shared" si="28"/>
        <v>38606.319699127926</v>
      </c>
      <c r="F86">
        <f t="shared" si="29"/>
        <v>11545.978134177169</v>
      </c>
      <c r="G86">
        <f t="shared" si="30"/>
        <v>17036.25364551096</v>
      </c>
      <c r="H86">
        <f t="shared" si="31"/>
        <v>2555.4380468266436</v>
      </c>
      <c r="I86">
        <f t="shared" si="42"/>
        <v>50829.793159577566</v>
      </c>
      <c r="J86">
        <f t="shared" si="32"/>
        <v>34.75698190428885</v>
      </c>
      <c r="K86">
        <f t="shared" si="33"/>
        <v>50795.036177673275</v>
      </c>
      <c r="L86">
        <f t="shared" si="34"/>
        <v>0.0038587615421506083</v>
      </c>
      <c r="M86">
        <f t="shared" si="35"/>
        <v>34.7531231427467</v>
      </c>
      <c r="N86">
        <f t="shared" si="43"/>
        <v>11.588233142457717</v>
      </c>
      <c r="O86">
        <f t="shared" si="44"/>
        <v>0.00033298963653161486</v>
      </c>
      <c r="P86">
        <f t="shared" si="36"/>
        <v>0.0038587615421506083</v>
      </c>
      <c r="Q86">
        <f t="shared" si="37"/>
        <v>11.584374380915566</v>
      </c>
      <c r="R86">
        <f t="shared" si="25"/>
        <v>294.02665297418855</v>
      </c>
      <c r="S86">
        <f t="shared" si="45"/>
        <v>0.02986276551840605</v>
      </c>
      <c r="T86">
        <f t="shared" si="45"/>
        <v>0.00018739478744972746</v>
      </c>
      <c r="V86">
        <f t="shared" si="38"/>
        <v>1.954594263858929E-08</v>
      </c>
      <c r="W86">
        <f t="shared" si="46"/>
        <v>-0.14323250561222378</v>
      </c>
      <c r="X86">
        <f t="shared" si="39"/>
        <v>0.9996670103634683</v>
      </c>
    </row>
    <row r="87" spans="1:24" ht="12.75">
      <c r="A87">
        <f t="shared" si="40"/>
        <v>277</v>
      </c>
      <c r="B87">
        <f t="shared" si="41"/>
        <v>59.1000119977104</v>
      </c>
      <c r="C87">
        <f t="shared" si="26"/>
        <v>11.819997805306873</v>
      </c>
      <c r="D87">
        <f t="shared" si="27"/>
        <v>17.67501931220309</v>
      </c>
      <c r="E87">
        <f t="shared" si="28"/>
        <v>40554.61154299637</v>
      </c>
      <c r="F87">
        <f t="shared" si="29"/>
        <v>12128.65307453956</v>
      </c>
      <c r="G87">
        <f t="shared" si="30"/>
        <v>17895.998741295687</v>
      </c>
      <c r="H87">
        <f t="shared" si="31"/>
        <v>2684.399811194353</v>
      </c>
      <c r="I87">
        <f t="shared" si="42"/>
        <v>53385.23120640421</v>
      </c>
      <c r="J87">
        <f t="shared" si="32"/>
        <v>35.45290872972923</v>
      </c>
      <c r="K87">
        <f t="shared" si="33"/>
        <v>53349.778297674486</v>
      </c>
      <c r="L87">
        <f t="shared" si="34"/>
        <v>0.003542343095694259</v>
      </c>
      <c r="M87">
        <f t="shared" si="35"/>
        <v>35.449366386633535</v>
      </c>
      <c r="N87">
        <f t="shared" si="43"/>
        <v>11.819997805306873</v>
      </c>
      <c r="O87">
        <f t="shared" si="44"/>
        <v>0.0002996906728784534</v>
      </c>
      <c r="P87">
        <f t="shared" si="36"/>
        <v>0.003542343095694259</v>
      </c>
      <c r="Q87">
        <f t="shared" si="37"/>
        <v>11.816455462211179</v>
      </c>
      <c r="R87">
        <f t="shared" si="25"/>
        <v>302.8087158762167</v>
      </c>
      <c r="S87">
        <f t="shared" si="45"/>
        <v>0.02986825450412173</v>
      </c>
      <c r="T87">
        <f t="shared" si="45"/>
        <v>0.00018380701252526216</v>
      </c>
      <c r="V87">
        <f t="shared" si="38"/>
        <v>1.674623904543008E-08</v>
      </c>
      <c r="W87">
        <f t="shared" si="46"/>
        <v>-0.14323707200653465</v>
      </c>
      <c r="X87">
        <f t="shared" si="39"/>
        <v>0.9997003093271216</v>
      </c>
    </row>
    <row r="88" spans="1:24" ht="12.75">
      <c r="A88">
        <f t="shared" si="40"/>
        <v>278</v>
      </c>
      <c r="B88">
        <f t="shared" si="41"/>
        <v>60.28201223766461</v>
      </c>
      <c r="C88">
        <f t="shared" si="26"/>
        <v>12.05639776141301</v>
      </c>
      <c r="D88">
        <f t="shared" si="27"/>
        <v>18.02851969844716</v>
      </c>
      <c r="E88">
        <f t="shared" si="28"/>
        <v>42601.447890742566</v>
      </c>
      <c r="F88">
        <f t="shared" si="29"/>
        <v>12740.799684200741</v>
      </c>
      <c r="G88">
        <f t="shared" si="30"/>
        <v>18799.229700962755</v>
      </c>
      <c r="H88">
        <f t="shared" si="31"/>
        <v>2819.884455144413</v>
      </c>
      <c r="I88">
        <f t="shared" si="42"/>
        <v>56069.63101759856</v>
      </c>
      <c r="J88">
        <f t="shared" si="32"/>
        <v>36.162689542315334</v>
      </c>
      <c r="K88">
        <f t="shared" si="33"/>
        <v>56033.468328056246</v>
      </c>
      <c r="L88">
        <f t="shared" si="34"/>
        <v>0.0032518709618473297</v>
      </c>
      <c r="M88">
        <f t="shared" si="35"/>
        <v>36.15943767135349</v>
      </c>
      <c r="N88">
        <f t="shared" si="43"/>
        <v>12.05639776141301</v>
      </c>
      <c r="O88">
        <f t="shared" si="44"/>
        <v>0.00026972160559060804</v>
      </c>
      <c r="P88">
        <f t="shared" si="36"/>
        <v>0.0032518709618473297</v>
      </c>
      <c r="Q88">
        <f t="shared" si="37"/>
        <v>12.053145890451162</v>
      </c>
      <c r="R88">
        <f t="shared" si="25"/>
        <v>311.85471425283424</v>
      </c>
      <c r="S88">
        <f t="shared" si="45"/>
        <v>0.029873639371448622</v>
      </c>
      <c r="T88">
        <f t="shared" si="45"/>
        <v>0.00018028731227492405</v>
      </c>
      <c r="V88">
        <f t="shared" si="38"/>
        <v>1.4347481778830275E-08</v>
      </c>
      <c r="W88">
        <f t="shared" si="46"/>
        <v>-0.14324155173542724</v>
      </c>
      <c r="X88">
        <f t="shared" si="39"/>
        <v>0.9997302783944094</v>
      </c>
    </row>
    <row r="89" spans="1:24" ht="12.75">
      <c r="A89">
        <f t="shared" si="40"/>
        <v>279</v>
      </c>
      <c r="B89">
        <f t="shared" si="41"/>
        <v>61.4876524824179</v>
      </c>
      <c r="C89">
        <f t="shared" si="26"/>
        <v>12.29752571664127</v>
      </c>
      <c r="D89">
        <f t="shared" si="27"/>
        <v>18.389090092416104</v>
      </c>
      <c r="E89">
        <f t="shared" si="28"/>
        <v>44751.819896510904</v>
      </c>
      <c r="F89">
        <f t="shared" si="29"/>
        <v>13383.910665833857</v>
      </c>
      <c r="G89">
        <f t="shared" si="30"/>
        <v>19748.14902836767</v>
      </c>
      <c r="H89">
        <f t="shared" si="31"/>
        <v>2962.22235425515</v>
      </c>
      <c r="I89">
        <f t="shared" si="42"/>
        <v>58889.515472742976</v>
      </c>
      <c r="J89">
        <f t="shared" si="32"/>
        <v>36.88660671483786</v>
      </c>
      <c r="K89">
        <f t="shared" si="33"/>
        <v>58852.628866028135</v>
      </c>
      <c r="L89">
        <f t="shared" si="34"/>
        <v>0.0029852175429758484</v>
      </c>
      <c r="M89">
        <f t="shared" si="35"/>
        <v>36.88362149729488</v>
      </c>
      <c r="N89">
        <f t="shared" si="43"/>
        <v>12.29752571664127</v>
      </c>
      <c r="O89">
        <f t="shared" si="44"/>
        <v>0.00024274944503154723</v>
      </c>
      <c r="P89">
        <f t="shared" si="36"/>
        <v>0.0029852175429758484</v>
      </c>
      <c r="Q89">
        <f t="shared" si="37"/>
        <v>12.294540499098293</v>
      </c>
      <c r="R89">
        <f t="shared" si="25"/>
        <v>321.1725969537471</v>
      </c>
      <c r="S89">
        <f t="shared" si="45"/>
        <v>0.02987892205906632</v>
      </c>
      <c r="T89">
        <f t="shared" si="45"/>
        <v>0.0001768344175282029</v>
      </c>
      <c r="V89">
        <f t="shared" si="38"/>
        <v>1.2292263172758338E-08</v>
      </c>
      <c r="W89">
        <f t="shared" si="46"/>
        <v>-0.14324594641440244</v>
      </c>
      <c r="X89">
        <f t="shared" si="39"/>
        <v>0.9997572505549684</v>
      </c>
    </row>
    <row r="90" spans="1:24" ht="12.75">
      <c r="A90">
        <f t="shared" si="40"/>
        <v>280</v>
      </c>
      <c r="B90">
        <f t="shared" si="41"/>
        <v>62.71740553206626</v>
      </c>
      <c r="C90">
        <f t="shared" si="26"/>
        <v>12.543476230974095</v>
      </c>
      <c r="D90">
        <f t="shared" si="27"/>
        <v>18.756871894264428</v>
      </c>
      <c r="E90">
        <f t="shared" si="28"/>
        <v>47010.97171671479</v>
      </c>
      <c r="F90">
        <f t="shared" si="29"/>
        <v>14059.554387409573</v>
      </c>
      <c r="G90">
        <f t="shared" si="30"/>
        <v>20745.07087258017</v>
      </c>
      <c r="H90">
        <f t="shared" si="31"/>
        <v>3111.7606308870254</v>
      </c>
      <c r="I90">
        <f t="shared" si="42"/>
        <v>61851.73782699813</v>
      </c>
      <c r="J90">
        <f t="shared" si="32"/>
        <v>37.62494783351338</v>
      </c>
      <c r="K90">
        <f t="shared" si="33"/>
        <v>61814.11287916461</v>
      </c>
      <c r="L90">
        <f t="shared" si="34"/>
        <v>0.002740429704451829</v>
      </c>
      <c r="M90">
        <f t="shared" si="35"/>
        <v>37.62220740380893</v>
      </c>
      <c r="N90">
        <f t="shared" si="43"/>
        <v>12.543476230974095</v>
      </c>
      <c r="O90">
        <f t="shared" si="44"/>
        <v>0.00021847450052839252</v>
      </c>
      <c r="P90">
        <f t="shared" si="36"/>
        <v>0.002740429704451829</v>
      </c>
      <c r="Q90">
        <f t="shared" si="37"/>
        <v>12.540735801269642</v>
      </c>
      <c r="R90">
        <f t="shared" si="25"/>
        <v>330.77055239432053</v>
      </c>
      <c r="S90">
        <f t="shared" si="45"/>
        <v>0.029884104470954242</v>
      </c>
      <c r="T90">
        <f t="shared" si="45"/>
        <v>0.00017344708345493865</v>
      </c>
      <c r="V90">
        <f t="shared" si="38"/>
        <v>1.0531393306405212E-08</v>
      </c>
      <c r="W90">
        <f t="shared" si="46"/>
        <v>-0.1432502576299783</v>
      </c>
      <c r="X90">
        <f t="shared" si="39"/>
        <v>0.9997815254994715</v>
      </c>
    </row>
    <row r="91" spans="1:24" ht="12.75">
      <c r="A91">
        <f t="shared" si="40"/>
        <v>281</v>
      </c>
      <c r="B91">
        <f t="shared" si="41"/>
        <v>63.97175364270758</v>
      </c>
      <c r="C91">
        <f t="shared" si="26"/>
        <v>12.794345755593577</v>
      </c>
      <c r="D91">
        <f t="shared" si="27"/>
        <v>19.132009332149725</v>
      </c>
      <c r="E91">
        <f t="shared" si="28"/>
        <v>49384.41334105605</v>
      </c>
      <c r="F91">
        <f t="shared" si="29"/>
        <v>14769.37871956443</v>
      </c>
      <c r="G91">
        <f t="shared" si="30"/>
        <v>21792.426689975076</v>
      </c>
      <c r="H91">
        <f t="shared" si="31"/>
        <v>3268.8640034962614</v>
      </c>
      <c r="I91">
        <f t="shared" si="42"/>
        <v>64963.49845788515</v>
      </c>
      <c r="J91">
        <f t="shared" si="32"/>
        <v>38.378005837843354</v>
      </c>
      <c r="K91">
        <f t="shared" si="33"/>
        <v>64925.12045204731</v>
      </c>
      <c r="L91">
        <f t="shared" si="34"/>
        <v>0.0025157144686867787</v>
      </c>
      <c r="M91">
        <f t="shared" si="35"/>
        <v>38.37549012337467</v>
      </c>
      <c r="N91">
        <f t="shared" si="43"/>
        <v>12.794345755593577</v>
      </c>
      <c r="O91">
        <f t="shared" si="44"/>
        <v>0.00019662705047555326</v>
      </c>
      <c r="P91">
        <f t="shared" si="36"/>
        <v>0.0025157144686867787</v>
      </c>
      <c r="Q91">
        <f t="shared" si="37"/>
        <v>12.79183004112489</v>
      </c>
      <c r="R91">
        <f t="shared" si="25"/>
        <v>340.6570157774515</v>
      </c>
      <c r="S91">
        <f t="shared" si="45"/>
        <v>0.02988918847692652</v>
      </c>
      <c r="T91">
        <f t="shared" si="45"/>
        <v>0.00017012408644262908</v>
      </c>
      <c r="V91">
        <f t="shared" si="38"/>
        <v>9.02272396153134E-09</v>
      </c>
      <c r="W91">
        <f t="shared" si="46"/>
        <v>-0.14325448694013693</v>
      </c>
      <c r="X91">
        <f t="shared" si="39"/>
        <v>0.9998033729495244</v>
      </c>
    </row>
    <row r="92" spans="1:24" ht="12.75">
      <c r="A92">
        <f t="shared" si="40"/>
        <v>282</v>
      </c>
      <c r="B92">
        <f t="shared" si="41"/>
        <v>65.25118871556174</v>
      </c>
      <c r="C92">
        <f t="shared" si="26"/>
        <v>13.050232670705448</v>
      </c>
      <c r="D92">
        <f t="shared" si="27"/>
        <v>19.51464951879272</v>
      </c>
      <c r="E92">
        <f t="shared" si="28"/>
        <v>51877.934074461824</v>
      </c>
      <c r="F92">
        <f t="shared" si="29"/>
        <v>15515.115067638833</v>
      </c>
      <c r="G92">
        <f t="shared" si="30"/>
        <v>22892.771193561643</v>
      </c>
      <c r="H92">
        <f t="shared" si="31"/>
        <v>3433.9156790342463</v>
      </c>
      <c r="I92">
        <f t="shared" si="42"/>
        <v>68232.36246138142</v>
      </c>
      <c r="J92">
        <f t="shared" si="32"/>
        <v>39.14607916035183</v>
      </c>
      <c r="K92">
        <f t="shared" si="33"/>
        <v>68193.21638222107</v>
      </c>
      <c r="L92">
        <f t="shared" si="34"/>
        <v>0.002309425882254463</v>
      </c>
      <c r="M92">
        <f t="shared" si="35"/>
        <v>39.14376973446958</v>
      </c>
      <c r="N92">
        <f t="shared" si="43"/>
        <v>13.050232670705448</v>
      </c>
      <c r="O92">
        <f t="shared" si="44"/>
        <v>0.00017696434542799794</v>
      </c>
      <c r="P92">
        <f t="shared" si="36"/>
        <v>0.002309425882254463</v>
      </c>
      <c r="Q92">
        <f t="shared" si="37"/>
        <v>13.047923244823194</v>
      </c>
      <c r="R92">
        <f t="shared" si="25"/>
        <v>350.84067653317635</v>
      </c>
      <c r="S92">
        <f aca="true" t="shared" si="47" ref="S92:T107">(R92-R91)/R91</f>
        <v>0.029894175913223457</v>
      </c>
      <c r="T92">
        <f t="shared" si="47"/>
        <v>0.00016686422586507</v>
      </c>
      <c r="V92">
        <f t="shared" si="38"/>
        <v>7.730140834927287E-09</v>
      </c>
      <c r="W92">
        <f t="shared" si="46"/>
        <v>-0.14325863587482246</v>
      </c>
      <c r="X92">
        <f t="shared" si="39"/>
        <v>0.999823035654572</v>
      </c>
    </row>
    <row r="93" spans="1:24" ht="12.75">
      <c r="A93">
        <f t="shared" si="40"/>
        <v>283</v>
      </c>
      <c r="B93">
        <f t="shared" si="41"/>
        <v>66.55621248987298</v>
      </c>
      <c r="C93">
        <f t="shared" si="26"/>
        <v>13.311237324119556</v>
      </c>
      <c r="D93">
        <f t="shared" si="27"/>
        <v>19.904942509168578</v>
      </c>
      <c r="E93">
        <f t="shared" si="28"/>
        <v>54497.616702966065</v>
      </c>
      <c r="F93">
        <f t="shared" si="29"/>
        <v>16298.582608262164</v>
      </c>
      <c r="G93">
        <f t="shared" si="30"/>
        <v>24048.78860412422</v>
      </c>
      <c r="H93">
        <f t="shared" si="31"/>
        <v>3607.318290618633</v>
      </c>
      <c r="I93">
        <f t="shared" si="42"/>
        <v>71666.27814041567</v>
      </c>
      <c r="J93">
        <f t="shared" si="32"/>
        <v>39.929471866438845</v>
      </c>
      <c r="K93">
        <f t="shared" si="33"/>
        <v>71626.34866854922</v>
      </c>
      <c r="L93">
        <f t="shared" si="34"/>
        <v>0.002120052959909597</v>
      </c>
      <c r="M93">
        <f t="shared" si="35"/>
        <v>39.927351813478936</v>
      </c>
      <c r="N93">
        <f t="shared" si="43"/>
        <v>13.311237324119556</v>
      </c>
      <c r="O93">
        <f t="shared" si="44"/>
        <v>0.00015926791088519815</v>
      </c>
      <c r="P93">
        <f t="shared" si="36"/>
        <v>0.002120052959909597</v>
      </c>
      <c r="Q93">
        <f t="shared" si="37"/>
        <v>13.309117271159646</v>
      </c>
      <c r="R93">
        <f t="shared" si="25"/>
        <v>361.3304859825583</v>
      </c>
      <c r="S93">
        <f t="shared" si="47"/>
        <v>0.029899068583029584</v>
      </c>
      <c r="T93">
        <f t="shared" si="47"/>
        <v>0.00016366632150453063</v>
      </c>
      <c r="V93">
        <f t="shared" si="38"/>
        <v>6.62269994164632E-09</v>
      </c>
      <c r="W93">
        <f t="shared" si="46"/>
        <v>-0.1432627059363769</v>
      </c>
      <c r="X93">
        <f t="shared" si="39"/>
        <v>0.9998407320891147</v>
      </c>
    </row>
    <row r="94" spans="1:24" ht="12.75">
      <c r="A94">
        <f t="shared" si="40"/>
        <v>284</v>
      </c>
      <c r="B94">
        <f t="shared" si="41"/>
        <v>67.88733673967043</v>
      </c>
      <c r="C94">
        <f t="shared" si="26"/>
        <v>13.577462070601948</v>
      </c>
      <c r="D94">
        <f t="shared" si="27"/>
        <v>20.303041359351948</v>
      </c>
      <c r="E94">
        <f t="shared" si="28"/>
        <v>57249.8523782387</v>
      </c>
      <c r="F94">
        <f t="shared" si="29"/>
        <v>17121.69274086354</v>
      </c>
      <c r="G94">
        <f t="shared" si="30"/>
        <v>25263.29921848947</v>
      </c>
      <c r="H94">
        <f t="shared" si="31"/>
        <v>3789.49488277342</v>
      </c>
      <c r="I94">
        <f t="shared" si="42"/>
        <v>75273.5964310343</v>
      </c>
      <c r="J94">
        <f t="shared" si="32"/>
        <v>40.72849379457145</v>
      </c>
      <c r="K94">
        <f t="shared" si="33"/>
        <v>75232.86793723973</v>
      </c>
      <c r="L94">
        <f t="shared" si="34"/>
        <v>0.0019462086171970101</v>
      </c>
      <c r="M94">
        <f t="shared" si="35"/>
        <v>40.72654758595425</v>
      </c>
      <c r="N94">
        <f t="shared" si="43"/>
        <v>13.577462070601948</v>
      </c>
      <c r="O94">
        <f t="shared" si="44"/>
        <v>0.00014334111979667834</v>
      </c>
      <c r="P94">
        <f t="shared" si="36"/>
        <v>0.0019462086171970101</v>
      </c>
      <c r="Q94">
        <f t="shared" si="37"/>
        <v>13.575515861984751</v>
      </c>
      <c r="R94">
        <f t="shared" si="25"/>
        <v>372.13566523263955</v>
      </c>
      <c r="S94">
        <f t="shared" si="47"/>
        <v>0.02990386825705828</v>
      </c>
      <c r="T94">
        <f t="shared" si="47"/>
        <v>0.00016052921566330874</v>
      </c>
      <c r="V94">
        <f t="shared" si="38"/>
        <v>5.673887585188049E-09</v>
      </c>
      <c r="W94">
        <f t="shared" si="46"/>
        <v>-0.14326669860002872</v>
      </c>
      <c r="X94">
        <f t="shared" si="39"/>
        <v>0.9998566588802034</v>
      </c>
    </row>
    <row r="95" spans="1:24" ht="12.75">
      <c r="A95">
        <f t="shared" si="40"/>
        <v>285</v>
      </c>
      <c r="B95">
        <f t="shared" si="41"/>
        <v>69.24508347446384</v>
      </c>
      <c r="C95">
        <f t="shared" si="26"/>
        <v>13.849011312013987</v>
      </c>
      <c r="D95">
        <f t="shared" si="27"/>
        <v>20.709102186538995</v>
      </c>
      <c r="E95">
        <f t="shared" si="28"/>
        <v>60141.35625722556</v>
      </c>
      <c r="F95">
        <f t="shared" si="29"/>
        <v>17986.453765013302</v>
      </c>
      <c r="G95">
        <f t="shared" si="30"/>
        <v>26539.266311009647</v>
      </c>
      <c r="H95">
        <f t="shared" si="31"/>
        <v>3980.8899466514467</v>
      </c>
      <c r="I95">
        <f t="shared" si="42"/>
        <v>79063.09131380772</v>
      </c>
      <c r="J95">
        <f t="shared" si="32"/>
        <v>41.54346069702079</v>
      </c>
      <c r="K95">
        <f t="shared" si="33"/>
        <v>79021.5478531107</v>
      </c>
      <c r="L95">
        <f t="shared" si="34"/>
        <v>0.0017866195105868555</v>
      </c>
      <c r="M95">
        <f t="shared" si="35"/>
        <v>41.5416740775102</v>
      </c>
      <c r="N95">
        <f t="shared" si="43"/>
        <v>13.849011312013987</v>
      </c>
      <c r="O95">
        <f t="shared" si="44"/>
        <v>0.00012900700781701051</v>
      </c>
      <c r="P95">
        <f t="shared" si="36"/>
        <v>0.0017866195105868555</v>
      </c>
      <c r="Q95">
        <f t="shared" si="37"/>
        <v>13.847224692503401</v>
      </c>
      <c r="R95">
        <f t="shared" si="25"/>
        <v>383.2657133094046</v>
      </c>
      <c r="S95">
        <f t="shared" si="47"/>
        <v>0.029908576674066212</v>
      </c>
      <c r="T95">
        <f t="shared" si="47"/>
        <v>0.00015745177070258866</v>
      </c>
      <c r="V95">
        <f t="shared" si="38"/>
        <v>4.86098621963384E-09</v>
      </c>
      <c r="W95">
        <f t="shared" si="46"/>
        <v>-0.14327061531432628</v>
      </c>
      <c r="X95">
        <f t="shared" si="39"/>
        <v>0.9998709929921831</v>
      </c>
    </row>
    <row r="96" spans="1:24" ht="12.75">
      <c r="A96">
        <f t="shared" si="40"/>
        <v>286</v>
      </c>
      <c r="B96">
        <f t="shared" si="41"/>
        <v>70.62998514395312</v>
      </c>
      <c r="C96">
        <f t="shared" si="26"/>
        <v>14.125991538254267</v>
      </c>
      <c r="D96">
        <f t="shared" si="27"/>
        <v>21.12328423026978</v>
      </c>
      <c r="E96">
        <f t="shared" si="28"/>
        <v>63179.18393521404</v>
      </c>
      <c r="F96">
        <f t="shared" si="29"/>
        <v>18894.975795054037</v>
      </c>
      <c r="G96">
        <f t="shared" si="30"/>
        <v>27879.803385169926</v>
      </c>
      <c r="H96">
        <f t="shared" si="31"/>
        <v>4181.970507775489</v>
      </c>
      <c r="I96">
        <f t="shared" si="42"/>
        <v>83043.98126045916</v>
      </c>
      <c r="J96">
        <f t="shared" si="32"/>
        <v>42.37469438134136</v>
      </c>
      <c r="K96">
        <f t="shared" si="33"/>
        <v>83001.60656607781</v>
      </c>
      <c r="L96">
        <f t="shared" si="34"/>
        <v>0.0016401167107187333</v>
      </c>
      <c r="M96">
        <f t="shared" si="35"/>
        <v>42.37305426463064</v>
      </c>
      <c r="N96">
        <f t="shared" si="43"/>
        <v>14.125991538254267</v>
      </c>
      <c r="O96">
        <f t="shared" si="44"/>
        <v>0.00011610630703530947</v>
      </c>
      <c r="P96">
        <f t="shared" si="36"/>
        <v>0.0016401167107187333</v>
      </c>
      <c r="Q96">
        <f t="shared" si="37"/>
        <v>14.124351421543548</v>
      </c>
      <c r="R96">
        <f t="shared" si="25"/>
        <v>394.7304155359406</v>
      </c>
      <c r="S96">
        <f t="shared" si="47"/>
        <v>0.02991319554139386</v>
      </c>
      <c r="T96">
        <f t="shared" si="47"/>
        <v>0.00015443286980799736</v>
      </c>
      <c r="V96">
        <f t="shared" si="38"/>
        <v>4.164531056093092E-09</v>
      </c>
      <c r="W96">
        <f t="shared" si="46"/>
        <v>-0.14327445750159107</v>
      </c>
      <c r="X96">
        <f t="shared" si="39"/>
        <v>0.9998838936929646</v>
      </c>
    </row>
    <row r="97" spans="1:24" ht="12.75">
      <c r="A97">
        <f t="shared" si="40"/>
        <v>287</v>
      </c>
      <c r="B97">
        <f t="shared" si="41"/>
        <v>72.04258484683218</v>
      </c>
      <c r="C97">
        <f t="shared" si="26"/>
        <v>14.408511369019353</v>
      </c>
      <c r="D97">
        <f t="shared" si="27"/>
        <v>21.545749914875177</v>
      </c>
      <c r="E97">
        <f t="shared" si="28"/>
        <v>66370.74871258263</v>
      </c>
      <c r="F97">
        <f t="shared" si="29"/>
        <v>19849.475924061164</v>
      </c>
      <c r="G97">
        <f t="shared" si="30"/>
        <v>29288.18179308531</v>
      </c>
      <c r="H97">
        <f t="shared" si="31"/>
        <v>4393.227268962796</v>
      </c>
      <c r="I97">
        <f t="shared" si="42"/>
        <v>87225.95176823465</v>
      </c>
      <c r="J97">
        <f t="shared" si="32"/>
        <v>43.22252285277718</v>
      </c>
      <c r="K97">
        <f t="shared" si="33"/>
        <v>87182.72924538187</v>
      </c>
      <c r="L97">
        <f t="shared" si="34"/>
        <v>0.0015056271404397974</v>
      </c>
      <c r="M97">
        <f t="shared" si="35"/>
        <v>43.22101722563674</v>
      </c>
      <c r="N97">
        <f t="shared" si="43"/>
        <v>14.408511369019353</v>
      </c>
      <c r="O97">
        <f t="shared" si="44"/>
        <v>0.00010449567633177853</v>
      </c>
      <c r="P97">
        <f t="shared" si="36"/>
        <v>0.0015056271404397974</v>
      </c>
      <c r="Q97">
        <f t="shared" si="37"/>
        <v>14.407005741878914</v>
      </c>
      <c r="R97">
        <f t="shared" si="25"/>
        <v>406.53985216319114</v>
      </c>
      <c r="S97">
        <f t="shared" si="47"/>
        <v>0.02991772653550502</v>
      </c>
      <c r="T97">
        <f t="shared" si="47"/>
        <v>0.00015147141684981722</v>
      </c>
      <c r="V97">
        <f t="shared" si="38"/>
        <v>3.567844431928822E-09</v>
      </c>
      <c r="W97">
        <f t="shared" si="46"/>
        <v>-0.143278226558369</v>
      </c>
      <c r="X97">
        <f t="shared" si="39"/>
        <v>0.9998955043236682</v>
      </c>
    </row>
    <row r="98" spans="1:24" ht="12.75">
      <c r="A98">
        <f t="shared" si="40"/>
        <v>288</v>
      </c>
      <c r="B98">
        <f t="shared" si="41"/>
        <v>73.48343654376883</v>
      </c>
      <c r="C98">
        <f t="shared" si="26"/>
        <v>14.69668159639974</v>
      </c>
      <c r="D98">
        <f t="shared" si="27"/>
        <v>21.97666491317268</v>
      </c>
      <c r="E98">
        <f t="shared" si="28"/>
        <v>69723.83973753495</v>
      </c>
      <c r="F98">
        <f t="shared" si="29"/>
        <v>20852.283649783843</v>
      </c>
      <c r="G98">
        <f t="shared" si="30"/>
        <v>30767.83874155283</v>
      </c>
      <c r="H98">
        <f t="shared" si="31"/>
        <v>4615.175811232924</v>
      </c>
      <c r="I98">
        <f t="shared" si="42"/>
        <v>91619.17903719745</v>
      </c>
      <c r="J98">
        <f t="shared" si="32"/>
        <v>44.087280457769374</v>
      </c>
      <c r="K98">
        <f t="shared" si="33"/>
        <v>91575.09175673968</v>
      </c>
      <c r="L98">
        <f t="shared" si="34"/>
        <v>0.001382165714923734</v>
      </c>
      <c r="M98">
        <f t="shared" si="35"/>
        <v>44.08589829205445</v>
      </c>
      <c r="N98">
        <f t="shared" si="43"/>
        <v>14.69668159639974</v>
      </c>
      <c r="O98">
        <f t="shared" si="44"/>
        <v>9.404610869860067E-05</v>
      </c>
      <c r="P98">
        <f t="shared" si="36"/>
        <v>0.001382165714923734</v>
      </c>
      <c r="Q98">
        <f t="shared" si="37"/>
        <v>14.695299430684816</v>
      </c>
      <c r="R98">
        <f t="shared" si="25"/>
        <v>418.704407260902</v>
      </c>
      <c r="S98">
        <f t="shared" si="47"/>
        <v>0.029922171302477374</v>
      </c>
      <c r="T98">
        <f t="shared" si="47"/>
        <v>0.0001485663346470566</v>
      </c>
      <c r="V98">
        <f t="shared" si="38"/>
        <v>3.0566368177037005E-09</v>
      </c>
      <c r="W98">
        <f t="shared" si="46"/>
        <v>-0.1432819238558437</v>
      </c>
      <c r="X98">
        <f t="shared" si="39"/>
        <v>0.9999059538913014</v>
      </c>
    </row>
    <row r="99" spans="1:24" ht="12.75">
      <c r="A99">
        <f t="shared" si="40"/>
        <v>289</v>
      </c>
      <c r="B99">
        <f t="shared" si="41"/>
        <v>74.95310527464422</v>
      </c>
      <c r="C99">
        <f t="shared" si="26"/>
        <v>14.990615228327735</v>
      </c>
      <c r="D99">
        <f t="shared" si="27"/>
        <v>22.416198211436136</v>
      </c>
      <c r="E99">
        <f t="shared" si="28"/>
        <v>73246.6410692678</v>
      </c>
      <c r="F99">
        <f t="shared" si="29"/>
        <v>21905.84657585982</v>
      </c>
      <c r="G99">
        <f t="shared" si="30"/>
        <v>32322.385704274628</v>
      </c>
      <c r="H99">
        <f t="shared" si="31"/>
        <v>4848.357855641194</v>
      </c>
      <c r="I99">
        <f t="shared" si="42"/>
        <v>96234.35484843038</v>
      </c>
      <c r="J99">
        <f t="shared" si="32"/>
        <v>44.96930802873061</v>
      </c>
      <c r="K99">
        <f t="shared" si="33"/>
        <v>96189.38554040165</v>
      </c>
      <c r="L99">
        <f t="shared" si="34"/>
        <v>0.0012688281262999879</v>
      </c>
      <c r="M99">
        <f t="shared" si="35"/>
        <v>44.96803920060431</v>
      </c>
      <c r="N99">
        <f t="shared" si="43"/>
        <v>14.990615228327735</v>
      </c>
      <c r="O99">
        <f t="shared" si="44"/>
        <v>8.464149782874061E-05</v>
      </c>
      <c r="P99">
        <f t="shared" si="36"/>
        <v>0.0012688281262999879</v>
      </c>
      <c r="Q99">
        <f t="shared" si="37"/>
        <v>14.989346400201436</v>
      </c>
      <c r="R99">
        <f t="shared" si="25"/>
        <v>431.2347778766269</v>
      </c>
      <c r="S99">
        <f t="shared" si="47"/>
        <v>0.0299265314585452</v>
      </c>
      <c r="T99">
        <f t="shared" si="47"/>
        <v>0.00014571656661380711</v>
      </c>
      <c r="V99">
        <f t="shared" si="38"/>
        <v>2.6186649278659774E-09</v>
      </c>
      <c r="W99">
        <f t="shared" si="46"/>
        <v>-0.1432855507402903</v>
      </c>
      <c r="X99">
        <f t="shared" si="39"/>
        <v>0.9999153585021713</v>
      </c>
    </row>
    <row r="100" spans="1:24" ht="12.75">
      <c r="A100">
        <f t="shared" si="40"/>
        <v>290</v>
      </c>
      <c r="B100">
        <f t="shared" si="41"/>
        <v>76.4521673801371</v>
      </c>
      <c r="C100">
        <f t="shared" si="26"/>
        <v>15.29042753289429</v>
      </c>
      <c r="D100">
        <f t="shared" si="27"/>
        <v>22.86452217566486</v>
      </c>
      <c r="E100">
        <f t="shared" si="28"/>
        <v>76947.75170827475</v>
      </c>
      <c r="F100">
        <f t="shared" si="29"/>
        <v>23012.736402271064</v>
      </c>
      <c r="G100">
        <f t="shared" si="30"/>
        <v>33955.617260859515</v>
      </c>
      <c r="H100">
        <f t="shared" si="31"/>
        <v>5093.342589128927</v>
      </c>
      <c r="I100">
        <f t="shared" si="42"/>
        <v>101082.71270407157</v>
      </c>
      <c r="J100">
        <f t="shared" si="32"/>
        <v>45.868953030242984</v>
      </c>
      <c r="K100">
        <f t="shared" si="33"/>
        <v>101036.84375104134</v>
      </c>
      <c r="L100">
        <f t="shared" si="34"/>
        <v>0.001164784219943389</v>
      </c>
      <c r="M100">
        <f t="shared" si="35"/>
        <v>45.86778824602304</v>
      </c>
      <c r="N100">
        <f t="shared" si="43"/>
        <v>15.29042753289429</v>
      </c>
      <c r="O100">
        <f t="shared" si="44"/>
        <v>7.617734804586655E-05</v>
      </c>
      <c r="P100">
        <f t="shared" si="36"/>
        <v>0.001164784219943389</v>
      </c>
      <c r="Q100">
        <f t="shared" si="37"/>
        <v>15.289262748674346</v>
      </c>
      <c r="R100">
        <f t="shared" si="25"/>
        <v>444.1419834708501</v>
      </c>
      <c r="S100">
        <f t="shared" si="47"/>
        <v>0.029930808590572178</v>
      </c>
      <c r="T100">
        <f t="shared" si="47"/>
        <v>0.00014292107432835538</v>
      </c>
      <c r="V100">
        <f t="shared" si="38"/>
        <v>2.2434387648041915E-09</v>
      </c>
      <c r="W100">
        <f t="shared" si="46"/>
        <v>-0.14328910853347246</v>
      </c>
      <c r="X100">
        <f t="shared" si="39"/>
        <v>0.9999238226519541</v>
      </c>
    </row>
    <row r="101" spans="1:24" ht="12.75">
      <c r="A101">
        <f t="shared" si="40"/>
        <v>291</v>
      </c>
      <c r="B101">
        <f t="shared" si="41"/>
        <v>77.98121072773984</v>
      </c>
      <c r="C101">
        <f t="shared" si="26"/>
        <v>15.596236083552176</v>
      </c>
      <c r="D101">
        <f t="shared" si="27"/>
        <v>23.321812619178157</v>
      </c>
      <c r="E101">
        <f t="shared" si="28"/>
        <v>80836.20664286018</v>
      </c>
      <c r="F101">
        <f t="shared" si="29"/>
        <v>24175.65521971719</v>
      </c>
      <c r="G101">
        <f t="shared" si="30"/>
        <v>35671.52038426013</v>
      </c>
      <c r="H101">
        <f t="shared" si="31"/>
        <v>5350.728057639019</v>
      </c>
      <c r="I101">
        <f t="shared" si="42"/>
        <v>106176.0552932005</v>
      </c>
      <c r="J101">
        <f t="shared" si="32"/>
        <v>46.786569706828715</v>
      </c>
      <c r="K101">
        <f t="shared" si="33"/>
        <v>106129.26872349366</v>
      </c>
      <c r="L101">
        <f t="shared" si="34"/>
        <v>0.0010692719139080312</v>
      </c>
      <c r="M101">
        <f t="shared" si="35"/>
        <v>46.78550043491481</v>
      </c>
      <c r="N101">
        <f t="shared" si="43"/>
        <v>15.596236083552176</v>
      </c>
      <c r="O101">
        <f t="shared" si="44"/>
        <v>6.85596132412799E-05</v>
      </c>
      <c r="P101">
        <f t="shared" si="36"/>
        <v>0.0010692719139080312</v>
      </c>
      <c r="Q101">
        <f t="shared" si="37"/>
        <v>15.595166811638268</v>
      </c>
      <c r="R101">
        <f t="shared" si="25"/>
        <v>457.4373756365762</v>
      </c>
      <c r="S101">
        <f t="shared" si="47"/>
        <v>0.02993500425658065</v>
      </c>
      <c r="T101">
        <f t="shared" si="47"/>
        <v>0.00014017883933126188</v>
      </c>
      <c r="V101">
        <f t="shared" si="38"/>
        <v>1.921970594545543E-09</v>
      </c>
      <c r="W101">
        <f t="shared" si="46"/>
        <v>-0.14329259853308568</v>
      </c>
      <c r="X101">
        <f t="shared" si="39"/>
        <v>0.9999314403867587</v>
      </c>
    </row>
    <row r="102" spans="1:24" ht="12.75">
      <c r="A102">
        <f t="shared" si="40"/>
        <v>292</v>
      </c>
      <c r="B102">
        <f t="shared" si="41"/>
        <v>79.54083494229464</v>
      </c>
      <c r="C102">
        <f t="shared" si="26"/>
        <v>15.90816080522322</v>
      </c>
      <c r="D102">
        <f t="shared" si="27"/>
        <v>23.788248871561724</v>
      </c>
      <c r="E102">
        <f t="shared" si="28"/>
        <v>84921.49896342633</v>
      </c>
      <c r="F102">
        <f t="shared" si="29"/>
        <v>25397.44212332728</v>
      </c>
      <c r="G102">
        <f t="shared" si="30"/>
        <v>37474.284199397756</v>
      </c>
      <c r="H102">
        <f t="shared" si="31"/>
        <v>5621.142629909663</v>
      </c>
      <c r="I102">
        <f t="shared" si="42"/>
        <v>111526.78335083951</v>
      </c>
      <c r="J102">
        <f t="shared" si="32"/>
        <v>47.72251923243572</v>
      </c>
      <c r="K102">
        <f t="shared" si="33"/>
        <v>111479.06083160707</v>
      </c>
      <c r="L102">
        <f t="shared" si="34"/>
        <v>0.000981591616967573</v>
      </c>
      <c r="M102">
        <f t="shared" si="35"/>
        <v>47.72153764081875</v>
      </c>
      <c r="N102">
        <f t="shared" si="43"/>
        <v>15.90816080522322</v>
      </c>
      <c r="O102">
        <f t="shared" si="44"/>
        <v>6.170365191715192E-05</v>
      </c>
      <c r="P102">
        <f t="shared" si="36"/>
        <v>0.000981591616967573</v>
      </c>
      <c r="Q102">
        <f t="shared" si="37"/>
        <v>15.907179213606252</v>
      </c>
      <c r="R102">
        <f t="shared" si="25"/>
        <v>471.13264811193693</v>
      </c>
      <c r="S102">
        <f t="shared" si="47"/>
        <v>0.02993911998621062</v>
      </c>
      <c r="T102">
        <f t="shared" si="47"/>
        <v>0.00013748886068941311</v>
      </c>
      <c r="V102">
        <f t="shared" si="38"/>
        <v>1.6465598539209336E-09</v>
      </c>
      <c r="W102">
        <f t="shared" si="46"/>
        <v>-0.14329602201314173</v>
      </c>
      <c r="X102">
        <f t="shared" si="39"/>
        <v>0.9999382963480828</v>
      </c>
    </row>
    <row r="103" spans="1:24" ht="12.75">
      <c r="A103">
        <f t="shared" si="40"/>
        <v>293</v>
      </c>
      <c r="B103">
        <f t="shared" si="41"/>
        <v>81.13165164114054</v>
      </c>
      <c r="C103">
        <f t="shared" si="26"/>
        <v>16.226324021327684</v>
      </c>
      <c r="D103">
        <f t="shared" si="27"/>
        <v>24.264013848992956</v>
      </c>
      <c r="E103">
        <f t="shared" si="28"/>
        <v>89213.60309871522</v>
      </c>
      <c r="F103">
        <f t="shared" si="29"/>
        <v>26681.080161914426</v>
      </c>
      <c r="G103">
        <f t="shared" si="30"/>
        <v>39368.31023688557</v>
      </c>
      <c r="H103">
        <f t="shared" si="31"/>
        <v>5905.246535532835</v>
      </c>
      <c r="I103">
        <f t="shared" si="42"/>
        <v>117147.92598074918</v>
      </c>
      <c r="J103">
        <f t="shared" si="32"/>
        <v>48.6771698617743</v>
      </c>
      <c r="K103">
        <f t="shared" si="33"/>
        <v>117099.2488108874</v>
      </c>
      <c r="L103">
        <f t="shared" si="34"/>
        <v>0.0009011011043762319</v>
      </c>
      <c r="M103">
        <f t="shared" si="35"/>
        <v>48.67626876066993</v>
      </c>
      <c r="N103">
        <f t="shared" si="43"/>
        <v>16.226324021327684</v>
      </c>
      <c r="O103">
        <f t="shared" si="44"/>
        <v>5.5533286725436733E-05</v>
      </c>
      <c r="P103">
        <f t="shared" si="36"/>
        <v>0.0009011011043762319</v>
      </c>
      <c r="Q103">
        <f t="shared" si="37"/>
        <v>16.22542292022331</v>
      </c>
      <c r="R103">
        <f t="shared" si="25"/>
        <v>485.2398470946762</v>
      </c>
      <c r="S103">
        <f t="shared" si="47"/>
        <v>0.029943157281232403</v>
      </c>
      <c r="T103">
        <f t="shared" si="47"/>
        <v>0.00013485015670609835</v>
      </c>
      <c r="V103">
        <f t="shared" si="38"/>
        <v>1.410608847351686E-09</v>
      </c>
      <c r="W103">
        <f t="shared" si="46"/>
        <v>-0.14329938022439956</v>
      </c>
      <c r="X103">
        <f t="shared" si="39"/>
        <v>0.9999444667132746</v>
      </c>
    </row>
    <row r="104" spans="1:24" ht="12.75">
      <c r="A104">
        <f t="shared" si="40"/>
        <v>294</v>
      </c>
      <c r="B104">
        <f t="shared" si="41"/>
        <v>82.75428467396335</v>
      </c>
      <c r="C104">
        <f t="shared" si="26"/>
        <v>16.550850501754237</v>
      </c>
      <c r="D104">
        <f t="shared" si="27"/>
        <v>24.74929412597282</v>
      </c>
      <c r="E104">
        <f t="shared" si="28"/>
        <v>93722.99923093258</v>
      </c>
      <c r="F104">
        <f t="shared" si="29"/>
        <v>28029.703639798052</v>
      </c>
      <c r="G104">
        <f t="shared" si="30"/>
        <v>41358.22320697056</v>
      </c>
      <c r="H104">
        <f t="shared" si="31"/>
        <v>6203.733481045583</v>
      </c>
      <c r="I104">
        <f t="shared" si="42"/>
        <v>123053.17251628201</v>
      </c>
      <c r="J104">
        <f t="shared" si="32"/>
        <v>49.65089708363508</v>
      </c>
      <c r="K104">
        <f t="shared" si="33"/>
        <v>123003.52161919838</v>
      </c>
      <c r="L104">
        <f t="shared" si="34"/>
        <v>0.0008272108138173808</v>
      </c>
      <c r="M104">
        <f t="shared" si="35"/>
        <v>49.65006987282126</v>
      </c>
      <c r="N104">
        <f t="shared" si="43"/>
        <v>16.550850501754237</v>
      </c>
      <c r="O104">
        <f t="shared" si="44"/>
        <v>4.997995805289306E-05</v>
      </c>
      <c r="P104">
        <f t="shared" si="36"/>
        <v>0.0008272108138173808</v>
      </c>
      <c r="Q104">
        <f t="shared" si="37"/>
        <v>16.55002329094042</v>
      </c>
      <c r="R104">
        <f t="shared" si="25"/>
        <v>499.7713818675896</v>
      </c>
      <c r="S104">
        <f t="shared" si="47"/>
        <v>0.029947117615998515</v>
      </c>
      <c r="T104">
        <f t="shared" si="47"/>
        <v>0.00013226176280995157</v>
      </c>
      <c r="V104">
        <f t="shared" si="38"/>
        <v>1.2084648270013057E-09</v>
      </c>
      <c r="W104">
        <f t="shared" si="46"/>
        <v>-0.1433026743947415</v>
      </c>
      <c r="X104">
        <f t="shared" si="39"/>
        <v>0.9999500200419471</v>
      </c>
    </row>
    <row r="105" spans="1:24" ht="12.75">
      <c r="A105">
        <f t="shared" si="40"/>
        <v>295</v>
      </c>
      <c r="B105">
        <f t="shared" si="41"/>
        <v>84.40937036744262</v>
      </c>
      <c r="C105">
        <f t="shared" si="26"/>
        <v>16.881867511789324</v>
      </c>
      <c r="D105">
        <f t="shared" si="27"/>
        <v>25.244280008492275</v>
      </c>
      <c r="E105">
        <f t="shared" si="28"/>
        <v>98460.69894957572</v>
      </c>
      <c r="F105">
        <f t="shared" si="29"/>
        <v>29446.605789084937</v>
      </c>
      <c r="G105">
        <f t="shared" si="30"/>
        <v>43448.88232009226</v>
      </c>
      <c r="H105">
        <f t="shared" si="31"/>
        <v>6517.33234801384</v>
      </c>
      <c r="I105">
        <f t="shared" si="42"/>
        <v>129256.90599732759</v>
      </c>
      <c r="J105">
        <f t="shared" si="32"/>
        <v>50.64408377631379</v>
      </c>
      <c r="K105">
        <f t="shared" si="33"/>
        <v>129206.26191355128</v>
      </c>
      <c r="L105">
        <f t="shared" si="34"/>
        <v>0.0007593795270843557</v>
      </c>
      <c r="M105">
        <f t="shared" si="35"/>
        <v>50.64332439678671</v>
      </c>
      <c r="N105">
        <f t="shared" si="43"/>
        <v>16.881867511789324</v>
      </c>
      <c r="O105">
        <f t="shared" si="44"/>
        <v>4.4981962247603756E-05</v>
      </c>
      <c r="P105">
        <f t="shared" si="36"/>
        <v>0.0007593795270843557</v>
      </c>
      <c r="Q105">
        <f t="shared" si="37"/>
        <v>16.881108132262238</v>
      </c>
      <c r="R105">
        <f t="shared" si="25"/>
        <v>514.7400357443117</v>
      </c>
      <c r="S105">
        <f t="shared" si="47"/>
        <v>0.02995100243792667</v>
      </c>
      <c r="T105">
        <f t="shared" si="47"/>
        <v>0.00012972273251704353</v>
      </c>
      <c r="V105">
        <f t="shared" si="38"/>
        <v>1.0352846804255432E-09</v>
      </c>
      <c r="W105">
        <f t="shared" si="46"/>
        <v>-0.14330590572958013</v>
      </c>
      <c r="X105">
        <f t="shared" si="39"/>
        <v>0.9999550180377523</v>
      </c>
    </row>
    <row r="106" spans="1:24" ht="12.75">
      <c r="A106">
        <f t="shared" si="40"/>
        <v>296</v>
      </c>
      <c r="B106">
        <f t="shared" si="41"/>
        <v>86.09755777479147</v>
      </c>
      <c r="C106">
        <f t="shared" si="26"/>
        <v>17.21950486202511</v>
      </c>
      <c r="D106">
        <f t="shared" si="27"/>
        <v>25.74916560866212</v>
      </c>
      <c r="E106">
        <f t="shared" si="28"/>
        <v>103438.27220681713</v>
      </c>
      <c r="F106">
        <f t="shared" si="29"/>
        <v>30935.24683120615</v>
      </c>
      <c r="G106">
        <f t="shared" si="30"/>
        <v>45645.39318179426</v>
      </c>
      <c r="H106">
        <f t="shared" si="31"/>
        <v>6846.808977269138</v>
      </c>
      <c r="I106">
        <f t="shared" si="42"/>
        <v>135774.23834534144</v>
      </c>
      <c r="J106">
        <f t="shared" si="32"/>
        <v>51.65712036526361</v>
      </c>
      <c r="K106">
        <f t="shared" si="33"/>
        <v>135722.58122497617</v>
      </c>
      <c r="L106">
        <f t="shared" si="34"/>
        <v>0.0006971104058634386</v>
      </c>
      <c r="M106">
        <f t="shared" si="35"/>
        <v>51.65642325485774</v>
      </c>
      <c r="N106">
        <f t="shared" si="43"/>
        <v>17.21950486202511</v>
      </c>
      <c r="O106">
        <f t="shared" si="44"/>
        <v>4.048376602284338E-05</v>
      </c>
      <c r="P106">
        <f t="shared" si="36"/>
        <v>0.0006971104058634386</v>
      </c>
      <c r="Q106">
        <f t="shared" si="37"/>
        <v>17.21880775161925</v>
      </c>
      <c r="R106">
        <f t="shared" si="25"/>
        <v>530.1589773451017</v>
      </c>
      <c r="S106">
        <f t="shared" si="47"/>
        <v>0.02995481316796005</v>
      </c>
      <c r="T106">
        <f t="shared" si="47"/>
        <v>0.0001272321365962674</v>
      </c>
      <c r="V106">
        <f t="shared" si="38"/>
        <v>8.869189900852996E-10</v>
      </c>
      <c r="W106">
        <f t="shared" si="46"/>
        <v>-0.14330907541224253</v>
      </c>
      <c r="X106">
        <f t="shared" si="39"/>
        <v>0.9999595162339772</v>
      </c>
    </row>
    <row r="107" spans="1:24" ht="12.75">
      <c r="A107">
        <f t="shared" si="40"/>
        <v>297</v>
      </c>
      <c r="B107">
        <f t="shared" si="41"/>
        <v>87.8195089302873</v>
      </c>
      <c r="C107">
        <f t="shared" si="26"/>
        <v>17.563894959265614</v>
      </c>
      <c r="D107">
        <f t="shared" si="27"/>
        <v>26.264148920835368</v>
      </c>
      <c r="E107">
        <f t="shared" si="28"/>
        <v>108667.87564048773</v>
      </c>
      <c r="F107">
        <f t="shared" si="29"/>
        <v>32499.26244746141</v>
      </c>
      <c r="G107">
        <f t="shared" si="30"/>
        <v>47953.12029113235</v>
      </c>
      <c r="H107">
        <f t="shared" si="31"/>
        <v>7192.968043669852</v>
      </c>
      <c r="I107">
        <f t="shared" si="42"/>
        <v>142621.04732261057</v>
      </c>
      <c r="J107">
        <f t="shared" si="32"/>
        <v>52.69040498309168</v>
      </c>
      <c r="K107">
        <f t="shared" si="33"/>
        <v>142568.35691762748</v>
      </c>
      <c r="L107">
        <f t="shared" si="34"/>
        <v>0.0006399473525826367</v>
      </c>
      <c r="M107">
        <f t="shared" si="35"/>
        <v>52.6897650357391</v>
      </c>
      <c r="N107">
        <f t="shared" si="43"/>
        <v>17.563894959265614</v>
      </c>
      <c r="O107">
        <f t="shared" si="44"/>
        <v>3.6435389420559045E-05</v>
      </c>
      <c r="P107">
        <f t="shared" si="36"/>
        <v>0.0006399473525826367</v>
      </c>
      <c r="Q107">
        <f t="shared" si="37"/>
        <v>17.563255011913032</v>
      </c>
      <c r="R107">
        <f t="shared" si="25"/>
        <v>546.0417722125775</v>
      </c>
      <c r="S107">
        <f t="shared" si="47"/>
        <v>0.029958551201024107</v>
      </c>
      <c r="T107">
        <f t="shared" si="47"/>
        <v>0.0001247890628827667</v>
      </c>
      <c r="V107">
        <f t="shared" si="38"/>
        <v>7.598126920490886E-10</v>
      </c>
      <c r="W107">
        <f t="shared" si="46"/>
        <v>-0.14331218460435327</v>
      </c>
      <c r="X107">
        <f t="shared" si="39"/>
        <v>0.9999635646105794</v>
      </c>
    </row>
    <row r="108" spans="1:24" ht="12.75">
      <c r="A108">
        <f t="shared" si="40"/>
        <v>298</v>
      </c>
      <c r="B108">
        <f t="shared" si="41"/>
        <v>89.57589910889304</v>
      </c>
      <c r="C108">
        <f t="shared" si="26"/>
        <v>17.915172858450926</v>
      </c>
      <c r="D108">
        <f t="shared" si="27"/>
        <v>26.789431899252072</v>
      </c>
      <c r="E108">
        <f t="shared" si="28"/>
        <v>114162.28233405798</v>
      </c>
      <c r="F108">
        <f t="shared" si="29"/>
        <v>34142.4726793259</v>
      </c>
      <c r="G108">
        <f t="shared" si="30"/>
        <v>50377.70017320204</v>
      </c>
      <c r="H108">
        <f t="shared" si="31"/>
        <v>7556.655025980306</v>
      </c>
      <c r="I108">
        <f t="shared" si="42"/>
        <v>149814.01536628042</v>
      </c>
      <c r="J108">
        <f t="shared" si="32"/>
        <v>53.74434363201343</v>
      </c>
      <c r="K108">
        <f t="shared" si="33"/>
        <v>149760.2710226484</v>
      </c>
      <c r="L108">
        <f t="shared" si="34"/>
        <v>0.0005874716696708604</v>
      </c>
      <c r="M108">
        <f t="shared" si="35"/>
        <v>53.743756160343764</v>
      </c>
      <c r="N108">
        <f t="shared" si="43"/>
        <v>17.915172858450926</v>
      </c>
      <c r="O108">
        <f t="shared" si="44"/>
        <v>3.279185047850314E-05</v>
      </c>
      <c r="P108">
        <f t="shared" si="36"/>
        <v>0.0005874716696708604</v>
      </c>
      <c r="Q108">
        <f t="shared" si="37"/>
        <v>17.914585386781255</v>
      </c>
      <c r="R108">
        <f t="shared" si="25"/>
        <v>562.4023947776436</v>
      </c>
      <c r="S108">
        <f aca="true" t="shared" si="48" ref="S108:T123">(R108-R107)/R107</f>
        <v>0.029962217906466037</v>
      </c>
      <c r="T108">
        <f t="shared" si="48"/>
        <v>0.00012239261562837573</v>
      </c>
      <c r="V108">
        <f t="shared" si="38"/>
        <v>6.509199579528735E-10</v>
      </c>
      <c r="W108">
        <f t="shared" si="46"/>
        <v>-0.14331523444620214</v>
      </c>
      <c r="X108">
        <f t="shared" si="39"/>
        <v>0.9999672081495214</v>
      </c>
    </row>
    <row r="109" spans="1:24" ht="12.75">
      <c r="A109">
        <f t="shared" si="40"/>
        <v>299</v>
      </c>
      <c r="B109">
        <f t="shared" si="41"/>
        <v>91.3674170910709</v>
      </c>
      <c r="C109">
        <f t="shared" si="26"/>
        <v>18.273476315619945</v>
      </c>
      <c r="D109">
        <f t="shared" si="27"/>
        <v>27.32522053723712</v>
      </c>
      <c r="E109">
        <f t="shared" si="28"/>
        <v>119934.91308652898</v>
      </c>
      <c r="F109">
        <f t="shared" si="29"/>
        <v>35868.891280325435</v>
      </c>
      <c r="G109">
        <f t="shared" si="30"/>
        <v>52925.055177962895</v>
      </c>
      <c r="H109">
        <f t="shared" si="31"/>
        <v>7938.758276694434</v>
      </c>
      <c r="I109">
        <f t="shared" si="42"/>
        <v>157370.67039226074</v>
      </c>
      <c r="J109">
        <f t="shared" si="32"/>
        <v>54.819350348874316</v>
      </c>
      <c r="K109">
        <f t="shared" si="33"/>
        <v>157315.85104191187</v>
      </c>
      <c r="L109">
        <f t="shared" si="34"/>
        <v>0.0005392989927578499</v>
      </c>
      <c r="M109">
        <f t="shared" si="35"/>
        <v>54.81881104988156</v>
      </c>
      <c r="N109">
        <f t="shared" si="43"/>
        <v>18.273476315619945</v>
      </c>
      <c r="O109">
        <f t="shared" si="44"/>
        <v>2.9512665430652825E-05</v>
      </c>
      <c r="P109">
        <f t="shared" si="36"/>
        <v>0.0005392989927578499</v>
      </c>
      <c r="Q109">
        <f t="shared" si="37"/>
        <v>18.272937016627186</v>
      </c>
      <c r="R109">
        <f t="shared" si="25"/>
        <v>579.2552406861803</v>
      </c>
      <c r="S109">
        <f t="shared" si="48"/>
        <v>0.02996581462850946</v>
      </c>
      <c r="T109">
        <f t="shared" si="48"/>
        <v>0.00012004191594397714</v>
      </c>
      <c r="V109">
        <f t="shared" si="38"/>
        <v>5.576312642738898E-10</v>
      </c>
      <c r="W109">
        <f t="shared" si="46"/>
        <v>-0.1433182260571241</v>
      </c>
      <c r="X109">
        <f t="shared" si="39"/>
        <v>0.9999704873345693</v>
      </c>
    </row>
    <row r="110" spans="1:24" ht="12.75">
      <c r="A110">
        <f t="shared" si="40"/>
        <v>300</v>
      </c>
      <c r="B110">
        <f t="shared" si="41"/>
        <v>93.19476543289232</v>
      </c>
      <c r="C110">
        <f t="shared" si="26"/>
        <v>18.638945841932344</v>
      </c>
      <c r="D110">
        <f t="shared" si="27"/>
        <v>27.871724947981857</v>
      </c>
      <c r="E110">
        <f t="shared" si="28"/>
        <v>125999.86926885584</v>
      </c>
      <c r="F110">
        <f t="shared" si="29"/>
        <v>37682.73554239505</v>
      </c>
      <c r="G110">
        <f t="shared" si="30"/>
        <v>55601.40797916923</v>
      </c>
      <c r="H110">
        <f t="shared" si="31"/>
        <v>8340.211196875383</v>
      </c>
      <c r="I110">
        <f t="shared" si="42"/>
        <v>165309.42866895517</v>
      </c>
      <c r="J110">
        <f t="shared" si="32"/>
        <v>55.91584737284632</v>
      </c>
      <c r="K110">
        <f t="shared" si="33"/>
        <v>165253.51282158232</v>
      </c>
      <c r="L110">
        <f t="shared" si="34"/>
        <v>0.0004950764753517062</v>
      </c>
      <c r="M110">
        <f t="shared" si="35"/>
        <v>55.91535229637097</v>
      </c>
      <c r="N110">
        <f t="shared" si="43"/>
        <v>18.638945841932344</v>
      </c>
      <c r="O110">
        <f t="shared" si="44"/>
        <v>2.6561398887587544E-05</v>
      </c>
      <c r="P110">
        <f t="shared" si="36"/>
        <v>0.0004950764753517062</v>
      </c>
      <c r="Q110">
        <f t="shared" si="37"/>
        <v>18.63845076545699</v>
      </c>
      <c r="R110">
        <f t="shared" si="25"/>
        <v>596.6151394973646</v>
      </c>
      <c r="S110">
        <f t="shared" si="48"/>
        <v>0.029969342686688355</v>
      </c>
      <c r="T110">
        <f t="shared" si="48"/>
        <v>0.00011773610104156177</v>
      </c>
      <c r="V110">
        <f t="shared" si="38"/>
        <v>4.777109043270744E-10</v>
      </c>
      <c r="W110">
        <f t="shared" si="46"/>
        <v>-0.1433211605358648</v>
      </c>
      <c r="X110">
        <f t="shared" si="39"/>
        <v>0.9999734386011123</v>
      </c>
    </row>
    <row r="111" spans="1:24" ht="12.75">
      <c r="A111">
        <f t="shared" si="40"/>
        <v>301</v>
      </c>
      <c r="B111">
        <f t="shared" si="41"/>
        <v>95.05866074155017</v>
      </c>
      <c r="C111">
        <f t="shared" si="26"/>
        <v>19.011724758770992</v>
      </c>
      <c r="D111">
        <f t="shared" si="27"/>
        <v>28.429159446941497</v>
      </c>
      <c r="E111">
        <f t="shared" si="28"/>
        <v>132371.96734740463</v>
      </c>
      <c r="F111">
        <f t="shared" si="29"/>
        <v>39588.43662079697</v>
      </c>
      <c r="G111">
        <f t="shared" si="30"/>
        <v>58413.29680893212</v>
      </c>
      <c r="H111">
        <f t="shared" si="31"/>
        <v>8761.994521339819</v>
      </c>
      <c r="I111">
        <f t="shared" si="42"/>
        <v>173649.63986583054</v>
      </c>
      <c r="J111">
        <f t="shared" si="32"/>
        <v>57.034265315904236</v>
      </c>
      <c r="K111">
        <f t="shared" si="33"/>
        <v>173592.60560051462</v>
      </c>
      <c r="L111">
        <f t="shared" si="34"/>
        <v>0.0004544802043728664</v>
      </c>
      <c r="M111">
        <f t="shared" si="35"/>
        <v>57.03381083569986</v>
      </c>
      <c r="N111">
        <f t="shared" si="43"/>
        <v>19.011724758770992</v>
      </c>
      <c r="O111">
        <f t="shared" si="44"/>
        <v>2.390525899882879E-05</v>
      </c>
      <c r="P111">
        <f t="shared" si="36"/>
        <v>0.0004544802043728664</v>
      </c>
      <c r="Q111">
        <f t="shared" si="37"/>
        <v>19.01127027856662</v>
      </c>
      <c r="R111">
        <f t="shared" si="25"/>
        <v>614.4973677648254</v>
      </c>
      <c r="S111">
        <f t="shared" si="48"/>
        <v>0.02997280337627074</v>
      </c>
      <c r="T111">
        <f t="shared" si="48"/>
        <v>0.00011547432383032117</v>
      </c>
      <c r="V111">
        <f t="shared" si="38"/>
        <v>4.0924344806323925E-10</v>
      </c>
      <c r="W111">
        <f t="shared" si="46"/>
        <v>-0.1433240389609309</v>
      </c>
      <c r="X111">
        <f t="shared" si="39"/>
        <v>0.9999760947410012</v>
      </c>
    </row>
    <row r="112" spans="1:24" ht="12.75">
      <c r="A112">
        <f t="shared" si="40"/>
        <v>302</v>
      </c>
      <c r="B112">
        <f t="shared" si="41"/>
        <v>96.95983395638117</v>
      </c>
      <c r="C112">
        <f t="shared" si="26"/>
        <v>19.39195925394641</v>
      </c>
      <c r="D112">
        <f t="shared" si="27"/>
        <v>28.997742635880332</v>
      </c>
      <c r="E112">
        <f t="shared" si="28"/>
        <v>139066.77515903607</v>
      </c>
      <c r="F112">
        <f t="shared" si="29"/>
        <v>41590.65038289669</v>
      </c>
      <c r="G112">
        <f t="shared" si="30"/>
        <v>61367.59146524146</v>
      </c>
      <c r="H112">
        <f t="shared" si="31"/>
        <v>9205.138719786219</v>
      </c>
      <c r="I112">
        <f t="shared" si="42"/>
        <v>182411.63438717037</v>
      </c>
      <c r="J112">
        <f t="shared" si="32"/>
        <v>58.175043336184004</v>
      </c>
      <c r="K112">
        <f t="shared" si="33"/>
        <v>182353.4593438342</v>
      </c>
      <c r="L112">
        <f t="shared" si="34"/>
        <v>0.0004172128276142913</v>
      </c>
      <c r="M112">
        <f t="shared" si="35"/>
        <v>58.17462612335639</v>
      </c>
      <c r="N112">
        <f t="shared" si="43"/>
        <v>19.39195925394641</v>
      </c>
      <c r="O112">
        <f t="shared" si="44"/>
        <v>2.1514733098945913E-05</v>
      </c>
      <c r="P112">
        <f t="shared" si="36"/>
        <v>0.0004172128276142913</v>
      </c>
      <c r="Q112">
        <f t="shared" si="37"/>
        <v>19.391542041118797</v>
      </c>
      <c r="R112">
        <f t="shared" si="25"/>
        <v>632.9176625121758</v>
      </c>
      <c r="S112">
        <f t="shared" si="48"/>
        <v>0.029976197968678654</v>
      </c>
      <c r="T112">
        <f t="shared" si="48"/>
        <v>0.00011325575273356576</v>
      </c>
      <c r="V112">
        <f t="shared" si="38"/>
        <v>3.5058786869828246E-10</v>
      </c>
      <c r="W112">
        <f t="shared" si="46"/>
        <v>-0.14332686239094755</v>
      </c>
      <c r="X112">
        <f t="shared" si="39"/>
        <v>0.999978485266901</v>
      </c>
    </row>
    <row r="113" spans="1:24" ht="12.75">
      <c r="A113">
        <f t="shared" si="40"/>
        <v>303</v>
      </c>
      <c r="B113">
        <f t="shared" si="41"/>
        <v>98.8990306355088</v>
      </c>
      <c r="C113">
        <f t="shared" si="26"/>
        <v>19.77979843902534</v>
      </c>
      <c r="D113">
        <f t="shared" si="27"/>
        <v>29.577697488597938</v>
      </c>
      <c r="E113">
        <f t="shared" si="28"/>
        <v>146100.65002669703</v>
      </c>
      <c r="F113">
        <f t="shared" si="29"/>
        <v>43694.26880737931</v>
      </c>
      <c r="G113">
        <f t="shared" si="30"/>
        <v>64471.51013167061</v>
      </c>
      <c r="H113">
        <f t="shared" si="31"/>
        <v>9670.726519750591</v>
      </c>
      <c r="I113">
        <f t="shared" si="42"/>
        <v>191616.7731069566</v>
      </c>
      <c r="J113">
        <f t="shared" si="32"/>
        <v>59.33862931432452</v>
      </c>
      <c r="K113">
        <f t="shared" si="33"/>
        <v>191557.43447764227</v>
      </c>
      <c r="L113">
        <f t="shared" si="34"/>
        <v>0.00038300137574991946</v>
      </c>
      <c r="M113">
        <f t="shared" si="35"/>
        <v>59.33824631294877</v>
      </c>
      <c r="N113">
        <f t="shared" si="43"/>
        <v>19.77979843902534</v>
      </c>
      <c r="O113">
        <f t="shared" si="44"/>
        <v>1.9363259789051322E-05</v>
      </c>
      <c r="P113">
        <f t="shared" si="36"/>
        <v>0.00038300137574991946</v>
      </c>
      <c r="Q113">
        <f t="shared" si="37"/>
        <v>19.77941543764959</v>
      </c>
      <c r="R113">
        <f t="shared" si="25"/>
        <v>651.8922351148173</v>
      </c>
      <c r="S113">
        <f t="shared" si="48"/>
        <v>0.029979527711910675</v>
      </c>
      <c r="T113">
        <f t="shared" si="48"/>
        <v>0.00011107957171553445</v>
      </c>
      <c r="V113">
        <f t="shared" si="38"/>
        <v>3.003382385414209E-10</v>
      </c>
      <c r="W113">
        <f t="shared" si="46"/>
        <v>-0.14332963186500514</v>
      </c>
      <c r="X113">
        <f t="shared" si="39"/>
        <v>0.999980636740211</v>
      </c>
    </row>
    <row r="114" spans="1:24" ht="12.75">
      <c r="A114">
        <f t="shared" si="40"/>
        <v>304</v>
      </c>
      <c r="B114">
        <f t="shared" si="41"/>
        <v>100.87701124821898</v>
      </c>
      <c r="C114">
        <f t="shared" si="26"/>
        <v>20.175394407805847</v>
      </c>
      <c r="D114">
        <f t="shared" si="27"/>
        <v>30.1692514383699</v>
      </c>
      <c r="E114">
        <f t="shared" si="28"/>
        <v>153490.77880891727</v>
      </c>
      <c r="F114">
        <f t="shared" si="29"/>
        <v>45904.43196183808</v>
      </c>
      <c r="G114">
        <f t="shared" si="30"/>
        <v>67732.63705047763</v>
      </c>
      <c r="H114">
        <f t="shared" si="31"/>
        <v>10159.895557571645</v>
      </c>
      <c r="I114">
        <f t="shared" si="42"/>
        <v>201287.49962670717</v>
      </c>
      <c r="J114">
        <f t="shared" si="32"/>
        <v>60.525480032891664</v>
      </c>
      <c r="K114">
        <f t="shared" si="33"/>
        <v>201226.97414667427</v>
      </c>
      <c r="L114">
        <f t="shared" si="34"/>
        <v>0.0003515952629384261</v>
      </c>
      <c r="M114">
        <f t="shared" si="35"/>
        <v>60.52512843762872</v>
      </c>
      <c r="N114">
        <f t="shared" si="43"/>
        <v>20.175394407805847</v>
      </c>
      <c r="O114">
        <f t="shared" si="44"/>
        <v>1.742693381014619E-05</v>
      </c>
      <c r="P114">
        <f t="shared" si="36"/>
        <v>0.0003515952629384261</v>
      </c>
      <c r="Q114">
        <f t="shared" si="37"/>
        <v>20.17504281254291</v>
      </c>
      <c r="R114">
        <f t="shared" si="25"/>
        <v>671.4377856002695</v>
      </c>
      <c r="S114">
        <f t="shared" si="48"/>
        <v>0.029982793830961554</v>
      </c>
      <c r="T114">
        <f t="shared" si="48"/>
        <v>0.00010894498012992228</v>
      </c>
      <c r="V114">
        <f t="shared" si="38"/>
        <v>2.572900534960539E-10</v>
      </c>
      <c r="W114">
        <f t="shared" si="46"/>
        <v>-0.14333234840301573</v>
      </c>
      <c r="X114">
        <f t="shared" si="39"/>
        <v>0.9999825730661899</v>
      </c>
    </row>
    <row r="115" spans="1:24" ht="12.75">
      <c r="A115">
        <f t="shared" si="40"/>
        <v>305</v>
      </c>
      <c r="B115">
        <f t="shared" si="41"/>
        <v>102.89455147318336</v>
      </c>
      <c r="C115">
        <f t="shared" si="26"/>
        <v>20.578902295961964</v>
      </c>
      <c r="D115">
        <f t="shared" si="27"/>
        <v>30.772636467137303</v>
      </c>
      <c r="E115">
        <f t="shared" si="28"/>
        <v>161255.21998134104</v>
      </c>
      <c r="F115">
        <f t="shared" si="29"/>
        <v>48226.540588082906</v>
      </c>
      <c r="G115">
        <f t="shared" si="30"/>
        <v>71158.94109240476</v>
      </c>
      <c r="H115">
        <f t="shared" si="31"/>
        <v>10673.841163860712</v>
      </c>
      <c r="I115">
        <f t="shared" si="42"/>
        <v>211447.3951842788</v>
      </c>
      <c r="J115">
        <f t="shared" si="32"/>
        <v>61.73606135898313</v>
      </c>
      <c r="K115">
        <f t="shared" si="33"/>
        <v>211385.65912291984</v>
      </c>
      <c r="L115">
        <f t="shared" si="34"/>
        <v>0.00032276445137747523</v>
      </c>
      <c r="M115">
        <f t="shared" si="35"/>
        <v>61.73573859453175</v>
      </c>
      <c r="N115">
        <f t="shared" si="43"/>
        <v>20.578902295961964</v>
      </c>
      <c r="O115">
        <f t="shared" si="44"/>
        <v>1.5684240429131574E-05</v>
      </c>
      <c r="P115">
        <f t="shared" si="36"/>
        <v>0.00032276445137747523</v>
      </c>
      <c r="Q115">
        <f t="shared" si="37"/>
        <v>20.578579531510584</v>
      </c>
      <c r="R115">
        <f t="shared" si="25"/>
        <v>691.5715173796193</v>
      </c>
      <c r="S115">
        <f t="shared" si="48"/>
        <v>0.029985997528200015</v>
      </c>
      <c r="T115">
        <f t="shared" si="48"/>
        <v>0.00010685119127068692</v>
      </c>
      <c r="V115">
        <f t="shared" si="38"/>
        <v>2.2041138033187586E-10</v>
      </c>
      <c r="W115">
        <f t="shared" si="46"/>
        <v>-0.1433350130060261</v>
      </c>
      <c r="X115">
        <f t="shared" si="39"/>
        <v>0.9999843157595708</v>
      </c>
    </row>
    <row r="116" spans="1:24" ht="12.75">
      <c r="A116">
        <f t="shared" si="40"/>
        <v>306</v>
      </c>
      <c r="B116">
        <f t="shared" si="41"/>
        <v>104.95244250264703</v>
      </c>
      <c r="C116">
        <f t="shared" si="26"/>
        <v>20.990480341881202</v>
      </c>
      <c r="D116">
        <f t="shared" si="27"/>
        <v>31.388089196480045</v>
      </c>
      <c r="E116">
        <f t="shared" si="28"/>
        <v>169412.9478534079</v>
      </c>
      <c r="F116">
        <f t="shared" si="29"/>
        <v>50666.2693260071</v>
      </c>
      <c r="G116">
        <f t="shared" si="30"/>
        <v>74758.79526868188</v>
      </c>
      <c r="H116">
        <f t="shared" si="31"/>
        <v>11213.819290302281</v>
      </c>
      <c r="I116">
        <f t="shared" si="42"/>
        <v>222121.23634813953</v>
      </c>
      <c r="J116">
        <f t="shared" si="32"/>
        <v>62.97084843011087</v>
      </c>
      <c r="K116">
        <f t="shared" si="33"/>
        <v>222058.2654997094</v>
      </c>
      <c r="L116">
        <f t="shared" si="34"/>
        <v>0.00029629776636452224</v>
      </c>
      <c r="M116">
        <f t="shared" si="35"/>
        <v>62.97055213234451</v>
      </c>
      <c r="N116">
        <f t="shared" si="43"/>
        <v>20.990480341881202</v>
      </c>
      <c r="O116">
        <f t="shared" si="44"/>
        <v>1.4115816386218418E-05</v>
      </c>
      <c r="P116">
        <f t="shared" si="36"/>
        <v>0.00029629776636452224</v>
      </c>
      <c r="Q116">
        <f t="shared" si="37"/>
        <v>20.990184044114837</v>
      </c>
      <c r="R116">
        <f t="shared" si="25"/>
        <v>712.3111524231213</v>
      </c>
      <c r="S116">
        <f t="shared" si="48"/>
        <v>0.029989139983793597</v>
      </c>
      <c r="T116">
        <f t="shared" si="48"/>
        <v>0.00010479743388980307</v>
      </c>
      <c r="V116">
        <f t="shared" si="38"/>
        <v>1.8881813618700525E-10</v>
      </c>
      <c r="W116">
        <f t="shared" si="46"/>
        <v>-0.1433376266565742</v>
      </c>
      <c r="X116">
        <f t="shared" si="39"/>
        <v>0.9999858841836138</v>
      </c>
    </row>
    <row r="117" spans="1:24" ht="12.75">
      <c r="A117">
        <f t="shared" si="40"/>
        <v>307</v>
      </c>
      <c r="B117">
        <f t="shared" si="41"/>
        <v>107.05149135269997</v>
      </c>
      <c r="C117">
        <f t="shared" si="26"/>
        <v>21.410289948718827</v>
      </c>
      <c r="D117">
        <f t="shared" si="27"/>
        <v>32.01585098040965</v>
      </c>
      <c r="E117">
        <f t="shared" si="28"/>
        <v>177983.89902853244</v>
      </c>
      <c r="F117">
        <f t="shared" si="29"/>
        <v>53229.58060841676</v>
      </c>
      <c r="G117">
        <f t="shared" si="30"/>
        <v>78540.99723304079</v>
      </c>
      <c r="H117">
        <f t="shared" si="31"/>
        <v>11781.149584956118</v>
      </c>
      <c r="I117">
        <f t="shared" si="42"/>
        <v>233335.05563844182</v>
      </c>
      <c r="J117">
        <f t="shared" si="32"/>
        <v>64.23032584345744</v>
      </c>
      <c r="K117">
        <f t="shared" si="33"/>
        <v>233270.82531259835</v>
      </c>
      <c r="L117">
        <f t="shared" si="34"/>
        <v>0.00027200134952263145</v>
      </c>
      <c r="M117">
        <f t="shared" si="35"/>
        <v>64.2300538421079</v>
      </c>
      <c r="N117">
        <f t="shared" si="43"/>
        <v>21.410289948718827</v>
      </c>
      <c r="O117">
        <f t="shared" si="44"/>
        <v>1.2704234747596576E-05</v>
      </c>
      <c r="P117">
        <f t="shared" si="36"/>
        <v>0.00027200134952263145</v>
      </c>
      <c r="Q117">
        <f t="shared" si="37"/>
        <v>21.410017947369305</v>
      </c>
      <c r="R117">
        <f t="shared" si="25"/>
        <v>733.6749468933007</v>
      </c>
      <c r="S117">
        <f t="shared" si="48"/>
        <v>0.029992222356065357</v>
      </c>
      <c r="T117">
        <f t="shared" si="48"/>
        <v>0.00010278294987538066</v>
      </c>
      <c r="V117">
        <f t="shared" si="38"/>
        <v>1.617529086102835E-10</v>
      </c>
      <c r="W117">
        <f t="shared" si="46"/>
        <v>-0.1433401903189871</v>
      </c>
      <c r="X117">
        <f t="shared" si="39"/>
        <v>0.9999872957652525</v>
      </c>
    </row>
    <row r="118" spans="1:24" ht="12.75">
      <c r="A118">
        <f t="shared" si="40"/>
        <v>308</v>
      </c>
      <c r="B118">
        <f t="shared" si="41"/>
        <v>109.19252117975397</v>
      </c>
      <c r="C118">
        <f t="shared" si="26"/>
        <v>21.838495747693205</v>
      </c>
      <c r="D118">
        <f t="shared" si="27"/>
        <v>32.65616800001784</v>
      </c>
      <c r="E118">
        <f t="shared" si="28"/>
        <v>186989.0212216214</v>
      </c>
      <c r="F118">
        <f t="shared" si="29"/>
        <v>55922.739260867835</v>
      </c>
      <c r="G118">
        <f t="shared" si="30"/>
        <v>82514.79082398365</v>
      </c>
      <c r="H118">
        <f t="shared" si="31"/>
        <v>12377.218623597548</v>
      </c>
      <c r="I118">
        <f t="shared" si="42"/>
        <v>245116.20522339793</v>
      </c>
      <c r="J118">
        <f t="shared" si="32"/>
        <v>65.51498784860189</v>
      </c>
      <c r="K118">
        <f t="shared" si="33"/>
        <v>245050.69023554932</v>
      </c>
      <c r="L118">
        <f t="shared" si="34"/>
        <v>0.00024969723886177563</v>
      </c>
      <c r="M118">
        <f t="shared" si="35"/>
        <v>65.51473815136303</v>
      </c>
      <c r="N118">
        <f t="shared" si="43"/>
        <v>21.838495747693205</v>
      </c>
      <c r="O118">
        <f t="shared" si="44"/>
        <v>1.1433811272836918E-05</v>
      </c>
      <c r="P118">
        <f t="shared" si="36"/>
        <v>0.00024969723886177563</v>
      </c>
      <c r="Q118">
        <f t="shared" si="37"/>
        <v>21.838246050454345</v>
      </c>
      <c r="R118">
        <f t="shared" si="25"/>
        <v>755.6817072494083</v>
      </c>
      <c r="S118">
        <f t="shared" si="48"/>
        <v>0.029995245781928147</v>
      </c>
      <c r="T118">
        <f t="shared" si="48"/>
        <v>0.00010080699679059792</v>
      </c>
      <c r="V118">
        <f t="shared" si="38"/>
        <v>1.3856680915821432E-10</v>
      </c>
      <c r="W118">
        <f t="shared" si="46"/>
        <v>-0.14334270493974358</v>
      </c>
      <c r="X118">
        <f t="shared" si="39"/>
        <v>0.9999885661887272</v>
      </c>
    </row>
    <row r="119" spans="1:24" ht="12.75">
      <c r="A119">
        <f t="shared" si="40"/>
        <v>309</v>
      </c>
      <c r="B119">
        <f t="shared" si="41"/>
        <v>111.37637160334904</v>
      </c>
      <c r="C119">
        <f t="shared" si="26"/>
        <v>22.27526566264707</v>
      </c>
      <c r="D119">
        <f t="shared" si="27"/>
        <v>33.3092913600182</v>
      </c>
      <c r="E119">
        <f t="shared" si="28"/>
        <v>196450.32455355456</v>
      </c>
      <c r="F119">
        <f t="shared" si="29"/>
        <v>58752.32784228825</v>
      </c>
      <c r="G119">
        <f t="shared" si="30"/>
        <v>86689.88870008521</v>
      </c>
      <c r="H119">
        <f t="shared" si="31"/>
        <v>13003.483305012782</v>
      </c>
      <c r="I119">
        <f t="shared" si="42"/>
        <v>257493.4238469955</v>
      </c>
      <c r="J119">
        <f t="shared" si="32"/>
        <v>66.82533854381064</v>
      </c>
      <c r="K119">
        <f t="shared" si="33"/>
        <v>257426.5985084517</v>
      </c>
      <c r="L119">
        <f t="shared" si="34"/>
        <v>0.00022922206527511006</v>
      </c>
      <c r="M119">
        <f t="shared" si="35"/>
        <v>66.82510932174537</v>
      </c>
      <c r="N119">
        <f t="shared" si="43"/>
        <v>22.27526566264707</v>
      </c>
      <c r="O119">
        <f t="shared" si="44"/>
        <v>1.0290430145553226E-05</v>
      </c>
      <c r="P119">
        <f t="shared" si="36"/>
        <v>0.00022922206527511006</v>
      </c>
      <c r="Q119">
        <f t="shared" si="37"/>
        <v>22.275036440581793</v>
      </c>
      <c r="R119">
        <f t="shared" si="25"/>
        <v>778.3508068373677</v>
      </c>
      <c r="S119">
        <f t="shared" si="48"/>
        <v>0.029998211377210968</v>
      </c>
      <c r="T119">
        <f t="shared" si="48"/>
        <v>9.886884422887159E-05</v>
      </c>
      <c r="V119">
        <f t="shared" si="38"/>
        <v>1.187039261424627E-10</v>
      </c>
      <c r="W119">
        <f t="shared" si="46"/>
        <v>-0.1433451714477481</v>
      </c>
      <c r="X119">
        <f t="shared" si="39"/>
        <v>0.9999897095698544</v>
      </c>
    </row>
    <row r="120" spans="1:24" ht="12.75">
      <c r="A120">
        <f t="shared" si="40"/>
        <v>310</v>
      </c>
      <c r="B120">
        <f t="shared" si="41"/>
        <v>113.60389903541602</v>
      </c>
      <c r="C120">
        <f t="shared" si="26"/>
        <v>22.72077097590001</v>
      </c>
      <c r="D120">
        <f t="shared" si="27"/>
        <v>33.975477187218566</v>
      </c>
      <c r="E120">
        <f t="shared" si="28"/>
        <v>206390.93544831994</v>
      </c>
      <c r="F120">
        <f t="shared" si="29"/>
        <v>61725.26276397459</v>
      </c>
      <c r="G120">
        <f t="shared" si="30"/>
        <v>91076.49612380119</v>
      </c>
      <c r="H120">
        <f t="shared" si="31"/>
        <v>13661.474418570178</v>
      </c>
      <c r="I120">
        <f t="shared" si="42"/>
        <v>270496.90715200827</v>
      </c>
      <c r="J120">
        <f t="shared" si="32"/>
        <v>68.16189207598819</v>
      </c>
      <c r="K120">
        <f t="shared" si="33"/>
        <v>270428.7452599323</v>
      </c>
      <c r="L120">
        <f t="shared" si="34"/>
        <v>0.00021042585592255105</v>
      </c>
      <c r="M120">
        <f t="shared" si="35"/>
        <v>68.16168165013227</v>
      </c>
      <c r="N120">
        <f t="shared" si="43"/>
        <v>22.72077097590001</v>
      </c>
      <c r="O120">
        <f t="shared" si="44"/>
        <v>9.261387130997904E-06</v>
      </c>
      <c r="P120">
        <f t="shared" si="36"/>
        <v>0.00021042585592255105</v>
      </c>
      <c r="Q120">
        <f t="shared" si="37"/>
        <v>22.720560550044087</v>
      </c>
      <c r="R120">
        <f t="shared" si="25"/>
        <v>801.7022029799178</v>
      </c>
      <c r="S120">
        <f t="shared" si="48"/>
        <v>0.03000112023707233</v>
      </c>
      <c r="T120">
        <f t="shared" si="48"/>
        <v>9.696777667124023E-05</v>
      </c>
      <c r="V120">
        <f t="shared" si="38"/>
        <v>1.0168800431681966E-10</v>
      </c>
      <c r="W120">
        <f t="shared" si="46"/>
        <v>-0.1433475907546761</v>
      </c>
      <c r="X120">
        <f t="shared" si="39"/>
        <v>0.999990738612869</v>
      </c>
    </row>
    <row r="121" spans="1:24" ht="12.75">
      <c r="A121">
        <f t="shared" si="40"/>
        <v>311</v>
      </c>
      <c r="B121">
        <f t="shared" si="41"/>
        <v>115.87597701612434</v>
      </c>
      <c r="C121">
        <f t="shared" si="26"/>
        <v>23.17518639541801</v>
      </c>
      <c r="D121">
        <f t="shared" si="27"/>
        <v>34.654986730962925</v>
      </c>
      <c r="E121">
        <f t="shared" si="28"/>
        <v>216835.1532648734</v>
      </c>
      <c r="F121">
        <f t="shared" si="29"/>
        <v>64848.81122646203</v>
      </c>
      <c r="G121">
        <f t="shared" si="30"/>
        <v>95685.3359520586</v>
      </c>
      <c r="H121">
        <f t="shared" si="31"/>
        <v>14352.80039280879</v>
      </c>
      <c r="I121">
        <f t="shared" si="42"/>
        <v>284158.38157057844</v>
      </c>
      <c r="J121">
        <f t="shared" si="32"/>
        <v>69.52517284438254</v>
      </c>
      <c r="K121">
        <f t="shared" si="33"/>
        <v>284088.8563977341</v>
      </c>
      <c r="L121">
        <f t="shared" si="34"/>
        <v>0.00019317093573690189</v>
      </c>
      <c r="M121">
        <f t="shared" si="35"/>
        <v>69.52497967344681</v>
      </c>
      <c r="N121">
        <f t="shared" si="43"/>
        <v>23.17518639541801</v>
      </c>
      <c r="O121">
        <f t="shared" si="44"/>
        <v>8.335248417898115E-06</v>
      </c>
      <c r="P121">
        <f t="shared" si="36"/>
        <v>0.00019317093573690189</v>
      </c>
      <c r="Q121">
        <f t="shared" si="37"/>
        <v>23.17499322448227</v>
      </c>
      <c r="R121">
        <f t="shared" si="25"/>
        <v>825.7564545819865</v>
      </c>
      <c r="S121">
        <f t="shared" si="48"/>
        <v>0.03000397343634496</v>
      </c>
      <c r="T121">
        <f t="shared" si="48"/>
        <v>9.510309115406069E-05</v>
      </c>
      <c r="V121">
        <f t="shared" si="38"/>
        <v>8.711103258365879E-11</v>
      </c>
      <c r="W121">
        <f t="shared" si="46"/>
        <v>-0.14334996375526043</v>
      </c>
      <c r="X121">
        <f t="shared" si="39"/>
        <v>0.9999916647515821</v>
      </c>
    </row>
    <row r="122" spans="1:24" ht="12.75">
      <c r="A122">
        <f t="shared" si="40"/>
        <v>312</v>
      </c>
      <c r="B122">
        <f t="shared" si="41"/>
        <v>118.19349655644683</v>
      </c>
      <c r="C122">
        <f t="shared" si="26"/>
        <v>23.63869012332637</v>
      </c>
      <c r="D122">
        <f t="shared" si="27"/>
        <v>35.348086465582185</v>
      </c>
      <c r="E122">
        <f t="shared" si="28"/>
        <v>227808.50980249888</v>
      </c>
      <c r="F122">
        <f t="shared" si="29"/>
        <v>68130.60901577103</v>
      </c>
      <c r="G122">
        <f t="shared" si="30"/>
        <v>100527.6748948674</v>
      </c>
      <c r="H122">
        <f t="shared" si="31"/>
        <v>15079.15123423011</v>
      </c>
      <c r="I122">
        <f t="shared" si="42"/>
        <v>298511.18196338724</v>
      </c>
      <c r="J122">
        <f t="shared" si="32"/>
        <v>70.9157157081411</v>
      </c>
      <c r="K122">
        <f t="shared" si="33"/>
        <v>298440.2662476791</v>
      </c>
      <c r="L122">
        <f t="shared" si="34"/>
        <v>0.00017733091900647594</v>
      </c>
      <c r="M122">
        <f t="shared" si="35"/>
        <v>70.91553837722209</v>
      </c>
      <c r="N122">
        <f t="shared" si="43"/>
        <v>23.63869012332637</v>
      </c>
      <c r="O122">
        <f t="shared" si="44"/>
        <v>7.501723576108304E-06</v>
      </c>
      <c r="P122">
        <f t="shared" si="36"/>
        <v>0.00017733091900647594</v>
      </c>
      <c r="Q122">
        <f t="shared" si="37"/>
        <v>23.638512792407365</v>
      </c>
      <c r="R122">
        <f t="shared" si="25"/>
        <v>850.5347402668422</v>
      </c>
      <c r="S122">
        <f t="shared" si="48"/>
        <v>0.030006772029894536</v>
      </c>
      <c r="T122">
        <f t="shared" si="48"/>
        <v>9.327409769620052E-05</v>
      </c>
      <c r="V122">
        <f t="shared" si="38"/>
        <v>7.462346646287863E-11</v>
      </c>
      <c r="W122">
        <f t="shared" si="46"/>
        <v>-0.14335229132759367</v>
      </c>
      <c r="X122">
        <f t="shared" si="39"/>
        <v>0.999992498276424</v>
      </c>
    </row>
    <row r="123" spans="1:24" ht="12.75">
      <c r="A123">
        <f t="shared" si="40"/>
        <v>313</v>
      </c>
      <c r="B123">
        <f t="shared" si="41"/>
        <v>120.55736648757578</v>
      </c>
      <c r="C123">
        <f t="shared" si="26"/>
        <v>24.111463925792897</v>
      </c>
      <c r="D123">
        <f t="shared" si="27"/>
        <v>36.055048194893836</v>
      </c>
      <c r="E123">
        <f t="shared" si="28"/>
        <v>239337.83182547888</v>
      </c>
      <c r="F123">
        <f t="shared" si="29"/>
        <v>71578.67920263791</v>
      </c>
      <c r="G123">
        <f t="shared" si="30"/>
        <v>105615.35110630114</v>
      </c>
      <c r="H123">
        <f t="shared" si="31"/>
        <v>15842.30266594517</v>
      </c>
      <c r="I123">
        <f t="shared" si="42"/>
        <v>313590.3331976173</v>
      </c>
      <c r="J123">
        <f t="shared" si="32"/>
        <v>72.3340661978114</v>
      </c>
      <c r="K123">
        <f t="shared" si="33"/>
        <v>313517.9991314195</v>
      </c>
      <c r="L123">
        <f t="shared" si="34"/>
        <v>0.0001627897836479449</v>
      </c>
      <c r="M123">
        <f t="shared" si="35"/>
        <v>72.33390340802775</v>
      </c>
      <c r="N123">
        <f t="shared" si="43"/>
        <v>24.111463925792897</v>
      </c>
      <c r="O123">
        <f t="shared" si="44"/>
        <v>6.751551218497473E-06</v>
      </c>
      <c r="P123">
        <f t="shared" si="36"/>
        <v>0.0001627897836479449</v>
      </c>
      <c r="Q123">
        <f t="shared" si="37"/>
        <v>24.11130113600925</v>
      </c>
      <c r="R123">
        <f t="shared" si="25"/>
        <v>876.058877059043</v>
      </c>
      <c r="S123">
        <f t="shared" si="48"/>
        <v>0.03000951705299304</v>
      </c>
      <c r="T123">
        <f t="shared" si="48"/>
        <v>9.148011974661701E-05</v>
      </c>
      <c r="V123">
        <f t="shared" si="38"/>
        <v>6.392585119280702E-11</v>
      </c>
      <c r="W123">
        <f t="shared" si="46"/>
        <v>-0.14335457433343882</v>
      </c>
      <c r="X123">
        <f t="shared" si="39"/>
        <v>0.9999932484487815</v>
      </c>
    </row>
    <row r="124" spans="1:24" ht="12.75">
      <c r="A124">
        <f t="shared" si="40"/>
        <v>314</v>
      </c>
      <c r="B124">
        <f t="shared" si="41"/>
        <v>122.96851381732729</v>
      </c>
      <c r="C124">
        <f t="shared" si="26"/>
        <v>24.593693204308757</v>
      </c>
      <c r="D124">
        <f t="shared" si="27"/>
        <v>36.77614915879171</v>
      </c>
      <c r="E124">
        <f t="shared" si="28"/>
        <v>251451.30676029876</v>
      </c>
      <c r="F124">
        <f t="shared" si="29"/>
        <v>75201.4517905542</v>
      </c>
      <c r="G124">
        <f t="shared" si="30"/>
        <v>110960.80317545532</v>
      </c>
      <c r="H124">
        <f t="shared" si="31"/>
        <v>16644.120476318298</v>
      </c>
      <c r="I124">
        <f t="shared" si="42"/>
        <v>329432.63586356246</v>
      </c>
      <c r="J124">
        <f t="shared" si="32"/>
        <v>73.78078073088349</v>
      </c>
      <c r="K124">
        <f t="shared" si="33"/>
        <v>329358.8550828316</v>
      </c>
      <c r="L124">
        <f t="shared" si="34"/>
        <v>0.00014944102138881343</v>
      </c>
      <c r="M124">
        <f t="shared" si="35"/>
        <v>73.7806312898621</v>
      </c>
      <c r="N124">
        <f t="shared" si="43"/>
        <v>24.593693204308757</v>
      </c>
      <c r="O124">
        <f t="shared" si="44"/>
        <v>6.076396096647726E-06</v>
      </c>
      <c r="P124">
        <f t="shared" si="36"/>
        <v>0.00014944102138881343</v>
      </c>
      <c r="Q124">
        <f t="shared" si="37"/>
        <v>24.593543763287368</v>
      </c>
      <c r="R124">
        <f t="shared" si="25"/>
        <v>902.3513396306496</v>
      </c>
      <c r="S124">
        <f aca="true" t="shared" si="49" ref="S124:T139">(R124-R123)/R123</f>
        <v>0.030012209521660508</v>
      </c>
      <c r="T124">
        <f t="shared" si="49"/>
        <v>8.97204930926892E-05</v>
      </c>
      <c r="V124">
        <f t="shared" si="38"/>
        <v>5.476164485795497E-11</v>
      </c>
      <c r="W124">
        <f t="shared" si="46"/>
        <v>-0.1433568136185133</v>
      </c>
      <c r="X124">
        <f t="shared" si="39"/>
        <v>0.9999939236039034</v>
      </c>
    </row>
    <row r="125" spans="1:24" ht="12.75">
      <c r="A125">
        <f t="shared" si="40"/>
        <v>315</v>
      </c>
      <c r="B125">
        <f t="shared" si="41"/>
        <v>125.42788409367384</v>
      </c>
      <c r="C125">
        <f t="shared" si="26"/>
        <v>25.085567068394933</v>
      </c>
      <c r="D125">
        <f t="shared" si="27"/>
        <v>37.51167214196755</v>
      </c>
      <c r="E125">
        <f t="shared" si="28"/>
        <v>264178.5517263683</v>
      </c>
      <c r="F125">
        <f t="shared" si="29"/>
        <v>79007.7843607597</v>
      </c>
      <c r="G125">
        <f t="shared" si="30"/>
        <v>116577.10058842557</v>
      </c>
      <c r="H125">
        <f t="shared" si="31"/>
        <v>17486.565088263837</v>
      </c>
      <c r="I125">
        <f t="shared" si="42"/>
        <v>346076.75633988075</v>
      </c>
      <c r="J125">
        <f t="shared" si="32"/>
        <v>75.25642683146953</v>
      </c>
      <c r="K125">
        <f t="shared" si="33"/>
        <v>346001.4999130493</v>
      </c>
      <c r="L125">
        <f t="shared" si="34"/>
        <v>0.00013718685763493076</v>
      </c>
      <c r="M125">
        <f t="shared" si="35"/>
        <v>75.2562896446119</v>
      </c>
      <c r="N125">
        <f t="shared" si="43"/>
        <v>25.085567068394933</v>
      </c>
      <c r="O125">
        <f t="shared" si="44"/>
        <v>5.468756486982954E-06</v>
      </c>
      <c r="P125">
        <f t="shared" si="36"/>
        <v>0.00013718685763493076</v>
      </c>
      <c r="Q125">
        <f t="shared" si="37"/>
        <v>25.085429881537298</v>
      </c>
      <c r="R125">
        <f t="shared" si="25"/>
        <v>929.4352801276772</v>
      </c>
      <c r="S125">
        <f t="shared" si="49"/>
        <v>0.030014850432996065</v>
      </c>
      <c r="T125">
        <f t="shared" si="49"/>
        <v>8.799456546680753E-05</v>
      </c>
      <c r="V125">
        <f t="shared" si="38"/>
        <v>4.691106966444766E-11</v>
      </c>
      <c r="W125">
        <f t="shared" si="46"/>
        <v>-0.14335901001276982</v>
      </c>
      <c r="X125">
        <f t="shared" si="39"/>
        <v>0.999994531243513</v>
      </c>
    </row>
    <row r="126" spans="1:24" ht="12.75">
      <c r="A126">
        <f t="shared" si="40"/>
        <v>316</v>
      </c>
      <c r="B126">
        <f t="shared" si="41"/>
        <v>127.93644177554732</v>
      </c>
      <c r="C126">
        <f t="shared" si="26"/>
        <v>25.58727840976283</v>
      </c>
      <c r="D126">
        <f t="shared" si="27"/>
        <v>38.261905584806904</v>
      </c>
      <c r="E126">
        <f t="shared" si="28"/>
        <v>277550.68606942595</v>
      </c>
      <c r="F126">
        <f t="shared" si="29"/>
        <v>83006.9837647814</v>
      </c>
      <c r="G126">
        <f t="shared" si="30"/>
        <v>122477.97573595558</v>
      </c>
      <c r="H126">
        <f t="shared" si="31"/>
        <v>18371.696360393336</v>
      </c>
      <c r="I126">
        <f t="shared" si="42"/>
        <v>363563.3214281446</v>
      </c>
      <c r="J126">
        <f t="shared" si="32"/>
        <v>76.76158335421788</v>
      </c>
      <c r="K126">
        <f t="shared" si="33"/>
        <v>363486.5598447904</v>
      </c>
      <c r="L126">
        <f t="shared" si="34"/>
        <v>0.00012593753530886642</v>
      </c>
      <c r="M126">
        <f t="shared" si="35"/>
        <v>76.76145741668256</v>
      </c>
      <c r="N126">
        <f t="shared" si="43"/>
        <v>25.58727840976283</v>
      </c>
      <c r="O126">
        <f t="shared" si="44"/>
        <v>4.9218808382846585E-06</v>
      </c>
      <c r="P126">
        <f t="shared" si="36"/>
        <v>0.00012593753530886642</v>
      </c>
      <c r="Q126">
        <f t="shared" si="37"/>
        <v>25.587152472227523</v>
      </c>
      <c r="R126">
        <f t="shared" si="25"/>
        <v>957.3345485943081</v>
      </c>
      <c r="S126">
        <f t="shared" si="49"/>
        <v>0.030017440765534947</v>
      </c>
      <c r="T126">
        <f t="shared" si="49"/>
        <v>8.630169737692453E-05</v>
      </c>
      <c r="V126">
        <f t="shared" si="38"/>
        <v>4.018584409735434E-11</v>
      </c>
      <c r="W126">
        <f t="shared" si="46"/>
        <v>-0.14336116433068977</v>
      </c>
      <c r="X126">
        <f t="shared" si="39"/>
        <v>0.9999950781191618</v>
      </c>
    </row>
    <row r="127" spans="1:24" ht="12.75">
      <c r="A127">
        <f t="shared" si="40"/>
        <v>317</v>
      </c>
      <c r="B127">
        <f t="shared" si="41"/>
        <v>130.49517061105828</v>
      </c>
      <c r="C127">
        <f t="shared" si="26"/>
        <v>26.099023977958087</v>
      </c>
      <c r="D127">
        <f t="shared" si="27"/>
        <v>39.02714369650304</v>
      </c>
      <c r="E127">
        <f t="shared" si="28"/>
        <v>291600.4075753686</v>
      </c>
      <c r="F127">
        <f t="shared" si="29"/>
        <v>87208.82891767632</v>
      </c>
      <c r="G127">
        <f t="shared" si="30"/>
        <v>128677.85754518765</v>
      </c>
      <c r="H127">
        <f t="shared" si="31"/>
        <v>19301.678631778148</v>
      </c>
      <c r="I127">
        <f t="shared" si="42"/>
        <v>381935.0177885379</v>
      </c>
      <c r="J127">
        <f t="shared" si="32"/>
        <v>78.29684071255943</v>
      </c>
      <c r="K127">
        <f t="shared" si="33"/>
        <v>381856.72094782535</v>
      </c>
      <c r="L127">
        <f t="shared" si="34"/>
        <v>0.00011561065741353939</v>
      </c>
      <c r="M127">
        <f t="shared" si="35"/>
        <v>78.29672510190201</v>
      </c>
      <c r="N127">
        <f t="shared" si="43"/>
        <v>26.099023977958087</v>
      </c>
      <c r="O127">
        <f t="shared" si="44"/>
        <v>4.429692754456193E-06</v>
      </c>
      <c r="P127">
        <f t="shared" si="36"/>
        <v>0.00011561065741353939</v>
      </c>
      <c r="Q127">
        <f t="shared" si="37"/>
        <v>26.098908367300673</v>
      </c>
      <c r="R127">
        <f t="shared" si="25"/>
        <v>986.0737140128568</v>
      </c>
      <c r="S127">
        <f t="shared" si="49"/>
        <v>0.030019981479564882</v>
      </c>
      <c r="T127">
        <f t="shared" si="49"/>
        <v>8.464126071839645E-05</v>
      </c>
      <c r="V127">
        <f t="shared" si="38"/>
        <v>3.4424669783615436E-11</v>
      </c>
      <c r="W127">
        <f t="shared" si="46"/>
        <v>-0.14336327737155075</v>
      </c>
      <c r="X127">
        <f t="shared" si="39"/>
        <v>0.9999955703072455</v>
      </c>
    </row>
    <row r="128" spans="1:24" ht="12.75">
      <c r="A128">
        <f t="shared" si="40"/>
        <v>318</v>
      </c>
      <c r="B128">
        <f t="shared" si="41"/>
        <v>133.10507402327946</v>
      </c>
      <c r="C128">
        <f t="shared" si="26"/>
        <v>26.621004457517248</v>
      </c>
      <c r="D128">
        <f t="shared" si="27"/>
        <v>39.807686570433106</v>
      </c>
      <c r="E128">
        <f t="shared" si="28"/>
        <v>306362.0725512749</v>
      </c>
      <c r="F128">
        <f t="shared" si="29"/>
        <v>91623.59474783426</v>
      </c>
      <c r="G128">
        <f t="shared" si="30"/>
        <v>135191.9068179361</v>
      </c>
      <c r="H128">
        <f t="shared" si="31"/>
        <v>20278.786022690416</v>
      </c>
      <c r="I128">
        <f t="shared" si="42"/>
        <v>401236.69642031606</v>
      </c>
      <c r="J128">
        <f t="shared" si="32"/>
        <v>79.86280111138473</v>
      </c>
      <c r="K128">
        <f t="shared" si="33"/>
        <v>401156.8336192047</v>
      </c>
      <c r="L128">
        <f t="shared" si="34"/>
        <v>0.00010613058350562917</v>
      </c>
      <c r="M128">
        <f t="shared" si="35"/>
        <v>79.86269498080122</v>
      </c>
      <c r="N128">
        <f t="shared" si="43"/>
        <v>26.621004457517248</v>
      </c>
      <c r="O128">
        <f t="shared" si="44"/>
        <v>3.986723479010574E-06</v>
      </c>
      <c r="P128">
        <f t="shared" si="36"/>
        <v>0.00010613058350562917</v>
      </c>
      <c r="Q128">
        <f t="shared" si="37"/>
        <v>26.62089832693374</v>
      </c>
      <c r="R128">
        <f t="shared" si="25"/>
        <v>1015.6780859780873</v>
      </c>
      <c r="S128">
        <f t="shared" si="49"/>
        <v>0.030022473517476292</v>
      </c>
      <c r="T128">
        <f t="shared" si="49"/>
        <v>8.301263986809144E-05</v>
      </c>
      <c r="V128">
        <f t="shared" si="38"/>
        <v>2.948936495421669E-11</v>
      </c>
      <c r="W128">
        <f t="shared" si="46"/>
        <v>-0.14336534991971725</v>
      </c>
      <c r="X128">
        <f t="shared" si="39"/>
        <v>0.9999960132765209</v>
      </c>
    </row>
    <row r="129" spans="1:24" ht="12.75">
      <c r="A129">
        <f t="shared" si="40"/>
        <v>319</v>
      </c>
      <c r="B129">
        <f t="shared" si="41"/>
        <v>135.76717550374505</v>
      </c>
      <c r="C129">
        <f t="shared" si="26"/>
        <v>27.153424546667594</v>
      </c>
      <c r="D129">
        <f t="shared" si="27"/>
        <v>40.60384030184177</v>
      </c>
      <c r="E129">
        <f t="shared" si="28"/>
        <v>321871.7799698631</v>
      </c>
      <c r="F129">
        <f t="shared" si="29"/>
        <v>96262.07736203047</v>
      </c>
      <c r="G129">
        <f t="shared" si="30"/>
        <v>142036.05336207573</v>
      </c>
      <c r="H129">
        <f t="shared" si="31"/>
        <v>21305.40800431136</v>
      </c>
      <c r="I129">
        <f t="shared" si="42"/>
        <v>421515.4824430065</v>
      </c>
      <c r="J129">
        <f t="shared" si="32"/>
        <v>81.46007878425146</v>
      </c>
      <c r="K129">
        <f t="shared" si="33"/>
        <v>421434.0223642222</v>
      </c>
      <c r="L129">
        <f t="shared" si="34"/>
        <v>9.742787565816757E-05</v>
      </c>
      <c r="M129">
        <f t="shared" si="35"/>
        <v>81.4599813563758</v>
      </c>
      <c r="N129">
        <f t="shared" si="43"/>
        <v>27.153424546667594</v>
      </c>
      <c r="O129">
        <f t="shared" si="44"/>
        <v>3.5880511311095166E-06</v>
      </c>
      <c r="P129">
        <f t="shared" si="36"/>
        <v>9.742787565816757E-05</v>
      </c>
      <c r="Q129">
        <f t="shared" si="37"/>
        <v>27.153327118791935</v>
      </c>
      <c r="R129">
        <f t="shared" si="25"/>
        <v>1046.1737370249539</v>
      </c>
      <c r="S129">
        <f t="shared" si="49"/>
        <v>0.030024917804049662</v>
      </c>
      <c r="T129">
        <f t="shared" si="49"/>
        <v>8.141522955952035E-05</v>
      </c>
      <c r="V129">
        <f t="shared" si="38"/>
        <v>2.526155188192199E-11</v>
      </c>
      <c r="W129">
        <f t="shared" si="46"/>
        <v>-0.14336738274488228</v>
      </c>
      <c r="X129">
        <f t="shared" si="39"/>
        <v>0.9999964119488689</v>
      </c>
    </row>
    <row r="130" spans="1:24" ht="12.75">
      <c r="A130">
        <f t="shared" si="40"/>
        <v>320</v>
      </c>
      <c r="B130">
        <f t="shared" si="41"/>
        <v>138.48251901381997</v>
      </c>
      <c r="C130">
        <f t="shared" si="26"/>
        <v>27.696493037600945</v>
      </c>
      <c r="D130">
        <f t="shared" si="27"/>
        <v>41.415917107878585</v>
      </c>
      <c r="E130">
        <f t="shared" si="28"/>
        <v>338167.4598835896</v>
      </c>
      <c r="F130">
        <f t="shared" si="29"/>
        <v>101135.6204873982</v>
      </c>
      <c r="G130">
        <f t="shared" si="30"/>
        <v>149227.03500704627</v>
      </c>
      <c r="H130">
        <f t="shared" si="31"/>
        <v>22384.05525105694</v>
      </c>
      <c r="I130">
        <f t="shared" si="42"/>
        <v>442820.89044731786</v>
      </c>
      <c r="J130">
        <f t="shared" si="32"/>
        <v>83.08930023522313</v>
      </c>
      <c r="K130">
        <f t="shared" si="33"/>
        <v>442737.80114708265</v>
      </c>
      <c r="L130">
        <f t="shared" si="34"/>
        <v>8.943878985419783E-05</v>
      </c>
      <c r="M130">
        <f t="shared" si="35"/>
        <v>83.08921079643328</v>
      </c>
      <c r="N130">
        <f t="shared" si="43"/>
        <v>27.696493037600945</v>
      </c>
      <c r="O130">
        <f t="shared" si="44"/>
        <v>3.229246017998565E-06</v>
      </c>
      <c r="P130">
        <f t="shared" si="36"/>
        <v>8.943878985419783E-05</v>
      </c>
      <c r="Q130">
        <f t="shared" si="37"/>
        <v>27.69640359881109</v>
      </c>
      <c r="R130">
        <f t="shared" si="25"/>
        <v>1077.5875256295276</v>
      </c>
      <c r="S130">
        <f t="shared" si="49"/>
        <v>0.030027315246802466</v>
      </c>
      <c r="T130">
        <f t="shared" si="49"/>
        <v>7.984843683672016E-05</v>
      </c>
      <c r="V130">
        <f t="shared" si="38"/>
        <v>2.1639818936602772E-11</v>
      </c>
      <c r="W130">
        <f t="shared" si="46"/>
        <v>-0.14336937660235555</v>
      </c>
      <c r="X130">
        <f t="shared" si="39"/>
        <v>0.9999967707539821</v>
      </c>
    </row>
    <row r="131" spans="1:24" ht="12.75">
      <c r="A131">
        <f t="shared" si="40"/>
        <v>321</v>
      </c>
      <c r="B131">
        <f t="shared" si="41"/>
        <v>141.25216939409637</v>
      </c>
      <c r="C131">
        <f t="shared" si="26"/>
        <v>28.250422898352966</v>
      </c>
      <c r="D131">
        <f t="shared" si="27"/>
        <v>42.24423545003618</v>
      </c>
      <c r="E131">
        <f t="shared" si="28"/>
        <v>355288.9663250528</v>
      </c>
      <c r="F131">
        <f t="shared" si="29"/>
        <v>106256.14325511946</v>
      </c>
      <c r="G131">
        <f t="shared" si="30"/>
        <v>156782.43859908075</v>
      </c>
      <c r="H131">
        <f t="shared" si="31"/>
        <v>23517.365789862113</v>
      </c>
      <c r="I131">
        <f t="shared" si="42"/>
        <v>465204.94569837477</v>
      </c>
      <c r="J131">
        <f t="shared" si="32"/>
        <v>84.75110448544072</v>
      </c>
      <c r="K131">
        <f t="shared" si="33"/>
        <v>465120.19459388935</v>
      </c>
      <c r="L131">
        <f t="shared" si="34"/>
        <v>8.210480908615362E-05</v>
      </c>
      <c r="M131">
        <f t="shared" si="35"/>
        <v>84.75102238063164</v>
      </c>
      <c r="N131">
        <f t="shared" si="43"/>
        <v>28.250422898352966</v>
      </c>
      <c r="O131">
        <f t="shared" si="44"/>
        <v>2.9063214161987086E-06</v>
      </c>
      <c r="P131">
        <f t="shared" si="36"/>
        <v>8.210480908615362E-05</v>
      </c>
      <c r="Q131">
        <f t="shared" si="37"/>
        <v>28.25034079354388</v>
      </c>
      <c r="R131">
        <f t="shared" si="25"/>
        <v>1109.9471199033737</v>
      </c>
      <c r="S131">
        <f t="shared" si="49"/>
        <v>0.030029666736297488</v>
      </c>
      <c r="T131">
        <f t="shared" si="49"/>
        <v>7.831167973874853E-05</v>
      </c>
      <c r="V131">
        <f t="shared" si="38"/>
        <v>1.853728926637418E-11</v>
      </c>
      <c r="W131">
        <f t="shared" si="46"/>
        <v>-0.14337133223332119</v>
      </c>
      <c r="X131">
        <f t="shared" si="39"/>
        <v>0.9999970936785838</v>
      </c>
    </row>
    <row r="132" spans="1:24" ht="12.75">
      <c r="A132">
        <f t="shared" si="40"/>
        <v>322</v>
      </c>
      <c r="B132">
        <f t="shared" si="41"/>
        <v>144.0772127819783</v>
      </c>
      <c r="C132">
        <f t="shared" si="26"/>
        <v>28.815431356320026</v>
      </c>
      <c r="D132">
        <f t="shared" si="27"/>
        <v>43.0891201590369</v>
      </c>
      <c r="E132">
        <f t="shared" si="28"/>
        <v>373278.17492136575</v>
      </c>
      <c r="F132">
        <f t="shared" si="29"/>
        <v>111636.16939391958</v>
      </c>
      <c r="G132">
        <f t="shared" si="30"/>
        <v>164720.74307661742</v>
      </c>
      <c r="H132">
        <f t="shared" si="31"/>
        <v>24708.111461492612</v>
      </c>
      <c r="I132">
        <f t="shared" si="42"/>
        <v>488722.3114882369</v>
      </c>
      <c r="J132">
        <f t="shared" si="32"/>
        <v>86.4461433245306</v>
      </c>
      <c r="K132">
        <f t="shared" si="33"/>
        <v>488635.86534491234</v>
      </c>
      <c r="L132">
        <f t="shared" si="34"/>
        <v>7.537221474108903E-05</v>
      </c>
      <c r="M132">
        <f t="shared" si="35"/>
        <v>86.44606795231586</v>
      </c>
      <c r="N132">
        <f t="shared" si="43"/>
        <v>28.815431356320026</v>
      </c>
      <c r="O132">
        <f t="shared" si="44"/>
        <v>2.615689274578838E-06</v>
      </c>
      <c r="P132">
        <f t="shared" si="36"/>
        <v>7.537221474108903E-05</v>
      </c>
      <c r="Q132">
        <f t="shared" si="37"/>
        <v>28.815355984105285</v>
      </c>
      <c r="R132">
        <f t="shared" si="25"/>
        <v>1143.2810220022614</v>
      </c>
      <c r="S132">
        <f t="shared" si="49"/>
        <v>0.030031973146422954</v>
      </c>
      <c r="T132">
        <f t="shared" si="49"/>
        <v>7.68043863329846E-05</v>
      </c>
      <c r="V132">
        <f t="shared" si="38"/>
        <v>1.5879537851296535E-11</v>
      </c>
      <c r="W132">
        <f t="shared" si="46"/>
        <v>-0.143373250365073</v>
      </c>
      <c r="X132">
        <f t="shared" si="39"/>
        <v>0.9999973843107254</v>
      </c>
    </row>
    <row r="133" spans="1:24" ht="12.75">
      <c r="A133">
        <f t="shared" si="40"/>
        <v>323</v>
      </c>
      <c r="B133">
        <f t="shared" si="41"/>
        <v>146.95875703761786</v>
      </c>
      <c r="C133">
        <f t="shared" si="26"/>
        <v>29.391739983446428</v>
      </c>
      <c r="D133">
        <f t="shared" si="27"/>
        <v>43.95090256221762</v>
      </c>
      <c r="E133">
        <f t="shared" si="28"/>
        <v>392179.08546171506</v>
      </c>
      <c r="F133">
        <f t="shared" si="29"/>
        <v>117288.8579049107</v>
      </c>
      <c r="G133">
        <f t="shared" si="30"/>
        <v>173061.36473146474</v>
      </c>
      <c r="H133">
        <f t="shared" si="31"/>
        <v>25959.20470971971</v>
      </c>
      <c r="I133">
        <f t="shared" si="42"/>
        <v>513430.4229497295</v>
      </c>
      <c r="J133">
        <f t="shared" si="32"/>
        <v>88.17508156695301</v>
      </c>
      <c r="K133">
        <f t="shared" si="33"/>
        <v>513342.2478681625</v>
      </c>
      <c r="L133">
        <f t="shared" si="34"/>
        <v>6.919169313231972E-05</v>
      </c>
      <c r="M133">
        <f t="shared" si="35"/>
        <v>88.17501237525988</v>
      </c>
      <c r="N133">
        <f t="shared" si="43"/>
        <v>29.391739983446428</v>
      </c>
      <c r="O133">
        <f t="shared" si="44"/>
        <v>2.354120347120954E-06</v>
      </c>
      <c r="P133">
        <f t="shared" si="36"/>
        <v>6.919169313231972E-05</v>
      </c>
      <c r="Q133">
        <f t="shared" si="37"/>
        <v>29.391670791753295</v>
      </c>
      <c r="R133">
        <f t="shared" si="25"/>
        <v>1177.6185932707995</v>
      </c>
      <c r="S133">
        <f t="shared" si="49"/>
        <v>0.030034235334722624</v>
      </c>
      <c r="T133">
        <f t="shared" si="49"/>
        <v>7.532599635198604E-05</v>
      </c>
      <c r="V133">
        <f t="shared" si="38"/>
        <v>1.3602807020352506E-11</v>
      </c>
      <c r="W133">
        <f t="shared" si="46"/>
        <v>-0.14337513171128832</v>
      </c>
      <c r="X133">
        <f t="shared" si="39"/>
        <v>0.9999976458796529</v>
      </c>
    </row>
    <row r="134" spans="1:24" ht="12.75">
      <c r="A134">
        <f t="shared" si="40"/>
        <v>324</v>
      </c>
      <c r="B134">
        <f t="shared" si="41"/>
        <v>149.8979321783702</v>
      </c>
      <c r="C134">
        <f t="shared" si="26"/>
        <v>29.979574783115357</v>
      </c>
      <c r="D134">
        <f t="shared" si="27"/>
        <v>44.82992061346198</v>
      </c>
      <c r="E134">
        <f t="shared" si="28"/>
        <v>412037.9296694638</v>
      </c>
      <c r="F134">
        <f t="shared" si="29"/>
        <v>123228.03529295574</v>
      </c>
      <c r="G134">
        <f t="shared" si="30"/>
        <v>181824.70476663354</v>
      </c>
      <c r="H134">
        <f t="shared" si="31"/>
        <v>27273.70571499503</v>
      </c>
      <c r="I134">
        <f t="shared" si="42"/>
        <v>539389.6276594492</v>
      </c>
      <c r="J134">
        <f t="shared" si="32"/>
        <v>89.93859731339748</v>
      </c>
      <c r="K134">
        <f t="shared" si="33"/>
        <v>539299.6890621359</v>
      </c>
      <c r="L134">
        <f t="shared" si="34"/>
        <v>6.351797429546952E-05</v>
      </c>
      <c r="M134">
        <f t="shared" si="35"/>
        <v>89.93853379542318</v>
      </c>
      <c r="N134">
        <f t="shared" si="43"/>
        <v>29.979574783115357</v>
      </c>
      <c r="O134">
        <f t="shared" si="44"/>
        <v>2.118708312408859E-06</v>
      </c>
      <c r="P134">
        <f t="shared" si="36"/>
        <v>6.351797429546952E-05</v>
      </c>
      <c r="Q134">
        <f t="shared" si="37"/>
        <v>29.97951126514106</v>
      </c>
      <c r="R134">
        <f t="shared" si="25"/>
        <v>1212.99008014515</v>
      </c>
      <c r="S134">
        <f t="shared" si="49"/>
        <v>0.03003645414268405</v>
      </c>
      <c r="T134">
        <f t="shared" si="49"/>
        <v>7.387595977381317E-05</v>
      </c>
      <c r="V134">
        <f t="shared" si="38"/>
        <v>1.1652477671437202E-11</v>
      </c>
      <c r="W134">
        <f t="shared" si="46"/>
        <v>-0.14337697697226928</v>
      </c>
      <c r="X134">
        <f t="shared" si="39"/>
        <v>0.9999978812916875</v>
      </c>
    </row>
    <row r="135" spans="1:24" ht="12.75">
      <c r="A135">
        <f t="shared" si="40"/>
        <v>325</v>
      </c>
      <c r="B135">
        <f t="shared" si="41"/>
        <v>152.89589082193763</v>
      </c>
      <c r="C135">
        <f t="shared" si="26"/>
        <v>30.579166278777663</v>
      </c>
      <c r="D135">
        <f t="shared" si="27"/>
        <v>45.72651902573122</v>
      </c>
      <c r="E135">
        <f t="shared" si="28"/>
        <v>432903.28444290505</v>
      </c>
      <c r="F135">
        <f t="shared" si="29"/>
        <v>129468.22943353953</v>
      </c>
      <c r="G135">
        <f t="shared" si="30"/>
        <v>191032.19926738308</v>
      </c>
      <c r="H135">
        <f t="shared" si="31"/>
        <v>28654.829890107463</v>
      </c>
      <c r="I135">
        <f t="shared" si="42"/>
        <v>566663.3333744443</v>
      </c>
      <c r="J135">
        <f t="shared" si="32"/>
        <v>91.73738221733218</v>
      </c>
      <c r="K135">
        <f t="shared" si="33"/>
        <v>566571.595992227</v>
      </c>
      <c r="L135">
        <f t="shared" si="34"/>
        <v>5.830950040324102E-05</v>
      </c>
      <c r="M135">
        <f t="shared" si="35"/>
        <v>91.73732390783178</v>
      </c>
      <c r="N135">
        <f t="shared" si="43"/>
        <v>30.579166278777663</v>
      </c>
      <c r="O135">
        <f t="shared" si="44"/>
        <v>1.906837481167973E-06</v>
      </c>
      <c r="P135">
        <f t="shared" si="36"/>
        <v>5.830950040324102E-05</v>
      </c>
      <c r="Q135">
        <f t="shared" si="37"/>
        <v>30.57910796927726</v>
      </c>
      <c r="R135">
        <f t="shared" si="25"/>
        <v>1249.4266408366655</v>
      </c>
      <c r="S135">
        <f t="shared" si="49"/>
        <v>0.030038630396017268</v>
      </c>
      <c r="T135">
        <f t="shared" si="49"/>
        <v>7.245373647903179E-05</v>
      </c>
      <c r="V135">
        <f t="shared" si="38"/>
        <v>9.981759559282566E-12</v>
      </c>
      <c r="W135">
        <f t="shared" si="46"/>
        <v>-0.1433787868351754</v>
      </c>
      <c r="X135">
        <f t="shared" si="39"/>
        <v>0.9999980931625189</v>
      </c>
    </row>
    <row r="136" spans="1:24" ht="12.75">
      <c r="A136">
        <f t="shared" si="40"/>
        <v>326</v>
      </c>
      <c r="B136">
        <f t="shared" si="41"/>
        <v>155.9538086383764</v>
      </c>
      <c r="C136">
        <f t="shared" si="26"/>
        <v>31.19074960435322</v>
      </c>
      <c r="D136">
        <f t="shared" si="27"/>
        <v>46.64104940624585</v>
      </c>
      <c r="E136">
        <f t="shared" si="28"/>
        <v>454826.19084218884</v>
      </c>
      <c r="F136">
        <f t="shared" si="29"/>
        <v>136024.7051581464</v>
      </c>
      <c r="G136">
        <f t="shared" si="30"/>
        <v>200706.37170794918</v>
      </c>
      <c r="H136">
        <f t="shared" si="31"/>
        <v>30105.955756192376</v>
      </c>
      <c r="I136">
        <f t="shared" si="42"/>
        <v>595318.1632645518</v>
      </c>
      <c r="J136">
        <f t="shared" si="32"/>
        <v>93.57214175681692</v>
      </c>
      <c r="K136">
        <f t="shared" si="33"/>
        <v>595224.591122795</v>
      </c>
      <c r="L136">
        <f t="shared" si="34"/>
        <v>5.352812137017526E-05</v>
      </c>
      <c r="M136">
        <f t="shared" si="35"/>
        <v>93.57208822869555</v>
      </c>
      <c r="N136">
        <f t="shared" si="43"/>
        <v>31.19074960435322</v>
      </c>
      <c r="O136">
        <f t="shared" si="44"/>
        <v>1.7161537330511758E-06</v>
      </c>
      <c r="P136">
        <f t="shared" si="36"/>
        <v>5.352812137017526E-05</v>
      </c>
      <c r="Q136">
        <f t="shared" si="37"/>
        <v>31.19069607623185</v>
      </c>
      <c r="R136">
        <f t="shared" si="25"/>
        <v>1286.9603728200343</v>
      </c>
      <c r="S136">
        <f t="shared" si="49"/>
        <v>0.030040764904960552</v>
      </c>
      <c r="T136">
        <f t="shared" si="49"/>
        <v>7.105879712702268E-05</v>
      </c>
      <c r="V136">
        <f t="shared" si="38"/>
        <v>8.550569264180494E-12</v>
      </c>
      <c r="W136">
        <f t="shared" si="46"/>
        <v>-0.14338056197427962</v>
      </c>
      <c r="X136">
        <f t="shared" si="39"/>
        <v>0.999998283846267</v>
      </c>
    </row>
    <row r="137" spans="1:24" ht="12.75">
      <c r="A137">
        <f t="shared" si="40"/>
        <v>327</v>
      </c>
      <c r="B137">
        <f t="shared" si="41"/>
        <v>159.07288481114392</v>
      </c>
      <c r="C137">
        <f t="shared" si="26"/>
        <v>31.814564596440285</v>
      </c>
      <c r="D137">
        <f t="shared" si="27"/>
        <v>47.573870394370765</v>
      </c>
      <c r="E137">
        <f t="shared" si="28"/>
        <v>477860.27911402157</v>
      </c>
      <c r="F137">
        <f t="shared" si="29"/>
        <v>142913.50164535196</v>
      </c>
      <c r="G137">
        <f t="shared" si="30"/>
        <v>210870.88812262632</v>
      </c>
      <c r="H137">
        <f t="shared" si="31"/>
        <v>31630.633218393945</v>
      </c>
      <c r="I137">
        <f t="shared" si="42"/>
        <v>625424.1190207441</v>
      </c>
      <c r="J137">
        <f t="shared" si="32"/>
        <v>95.44359551169002</v>
      </c>
      <c r="K137">
        <f t="shared" si="33"/>
        <v>625328.6754252324</v>
      </c>
      <c r="L137">
        <f t="shared" si="34"/>
        <v>4.9138815417820894E-05</v>
      </c>
      <c r="M137">
        <f t="shared" si="35"/>
        <v>95.44354637287461</v>
      </c>
      <c r="N137">
        <f t="shared" si="43"/>
        <v>31.814564596440285</v>
      </c>
      <c r="O137">
        <f t="shared" si="44"/>
        <v>1.5445383597460583E-06</v>
      </c>
      <c r="P137">
        <f t="shared" si="36"/>
        <v>4.9138815417820894E-05</v>
      </c>
      <c r="Q137">
        <f t="shared" si="37"/>
        <v>31.814515457624868</v>
      </c>
      <c r="R137">
        <f t="shared" si="25"/>
        <v>1325.6243411501498</v>
      </c>
      <c r="S137">
        <f t="shared" si="49"/>
        <v>0.03004285846454899</v>
      </c>
      <c r="T137">
        <f t="shared" si="49"/>
        <v>6.969062189538338E-05</v>
      </c>
      <c r="V137">
        <f t="shared" si="38"/>
        <v>7.324568950683574E-12</v>
      </c>
      <c r="W137">
        <f t="shared" si="46"/>
        <v>-0.14338230305119024</v>
      </c>
      <c r="X137">
        <f t="shared" si="39"/>
        <v>0.9999984554616402</v>
      </c>
    </row>
    <row r="138" spans="1:24" ht="12.75">
      <c r="A138">
        <f t="shared" si="40"/>
        <v>328</v>
      </c>
      <c r="B138">
        <f t="shared" si="41"/>
        <v>162.2543425073668</v>
      </c>
      <c r="C138">
        <f t="shared" si="26"/>
        <v>32.45085588836909</v>
      </c>
      <c r="D138">
        <f t="shared" si="27"/>
        <v>48.52534780225819</v>
      </c>
      <c r="E138">
        <f t="shared" si="28"/>
        <v>502061.900060527</v>
      </c>
      <c r="F138">
        <f t="shared" si="29"/>
        <v>150151.4717092612</v>
      </c>
      <c r="G138">
        <f t="shared" si="30"/>
        <v>221550.61507641035</v>
      </c>
      <c r="H138">
        <f t="shared" si="31"/>
        <v>33232.59226146155</v>
      </c>
      <c r="I138">
        <f t="shared" si="42"/>
        <v>657054.752239138</v>
      </c>
      <c r="J138">
        <f t="shared" si="32"/>
        <v>97.35247744624216</v>
      </c>
      <c r="K138">
        <f t="shared" si="33"/>
        <v>656957.3997616918</v>
      </c>
      <c r="L138">
        <f t="shared" si="34"/>
        <v>4.5109432553559585E-05</v>
      </c>
      <c r="M138">
        <f t="shared" si="35"/>
        <v>97.35243233680961</v>
      </c>
      <c r="N138">
        <f t="shared" si="43"/>
        <v>32.45085588836909</v>
      </c>
      <c r="O138">
        <f t="shared" si="44"/>
        <v>1.3900845237714525E-06</v>
      </c>
      <c r="P138">
        <f t="shared" si="36"/>
        <v>4.5109432553559585E-05</v>
      </c>
      <c r="Q138">
        <f t="shared" si="37"/>
        <v>32.450810778936535</v>
      </c>
      <c r="R138">
        <f aca="true" t="shared" si="50" ref="R138:R201">G138/B138</f>
        <v>1365.4526076326822</v>
      </c>
      <c r="S138">
        <f t="shared" si="49"/>
        <v>0.03004491185487455</v>
      </c>
      <c r="T138">
        <f t="shared" si="49"/>
        <v>6.834870017383624E-05</v>
      </c>
      <c r="V138">
        <f t="shared" si="38"/>
        <v>6.274342877775482E-12</v>
      </c>
      <c r="W138">
        <f t="shared" si="46"/>
        <v>-0.1433840107150713</v>
      </c>
      <c r="X138">
        <f t="shared" si="39"/>
        <v>0.9999986099154762</v>
      </c>
    </row>
    <row r="139" spans="1:24" ht="12.75">
      <c r="A139">
        <f t="shared" si="40"/>
        <v>329</v>
      </c>
      <c r="B139">
        <f t="shared" si="41"/>
        <v>165.49942935751415</v>
      </c>
      <c r="C139">
        <f aca="true" t="shared" si="51" ref="C139:C202">N139*(J139^$C$4)</f>
        <v>33.09987300613648</v>
      </c>
      <c r="D139">
        <f aca="true" t="shared" si="52" ref="D139:D202">((($D$4*(K139^(-1*$D$6)))+((1-$D$4)*(C139^(-1*$D$6))))^(-1/$D$6))</f>
        <v>49.495854758303345</v>
      </c>
      <c r="E139">
        <f aca="true" t="shared" si="53" ref="E139:E202">B139*(I139^$E$4)</f>
        <v>527490.2630742323</v>
      </c>
      <c r="F139">
        <f aca="true" t="shared" si="54" ref="F139:F202">D139*(I139^$E$4)</f>
        <v>157756.3230815818</v>
      </c>
      <c r="G139">
        <f aca="true" t="shared" si="55" ref="G139:G202">0.7*((($G$4*(F139^(-1*$G$6)))+((1-$G$4)*(E139^(-1*$G$6))))^(-1/$G$6))</f>
        <v>232771.68057728477</v>
      </c>
      <c r="H139">
        <f aca="true" t="shared" si="56" ref="H139:H202">$H$4*G139</f>
        <v>34915.752086592714</v>
      </c>
      <c r="I139">
        <f t="shared" si="42"/>
        <v>690287.3445005995</v>
      </c>
      <c r="J139">
        <f aca="true" t="shared" si="57" ref="J139:J202">L139+M139</f>
        <v>99.29953619749128</v>
      </c>
      <c r="K139">
        <f aca="true" t="shared" si="58" ref="K139:K202">I139-(L139+M139)</f>
        <v>690188.0449644021</v>
      </c>
      <c r="L139">
        <f aca="true" t="shared" si="59" ref="L139:L202">P139</f>
        <v>4.1410459084167706E-05</v>
      </c>
      <c r="M139">
        <f aca="true" t="shared" si="60" ref="M139:M202">Q139*$M$4</f>
        <v>99.29949478703219</v>
      </c>
      <c r="N139">
        <f t="shared" si="43"/>
        <v>33.09987300613648</v>
      </c>
      <c r="O139">
        <f t="shared" si="44"/>
        <v>1.2510760713943073E-06</v>
      </c>
      <c r="P139">
        <f aca="true" t="shared" si="61" ref="P139:P202">N139*O139</f>
        <v>4.1410459084167706E-05</v>
      </c>
      <c r="Q139">
        <f aca="true" t="shared" si="62" ref="Q139:Q202">N139-P139</f>
        <v>33.099831595677394</v>
      </c>
      <c r="R139">
        <f t="shared" si="50"/>
        <v>1406.480260874182</v>
      </c>
      <c r="S139">
        <f t="shared" si="49"/>
        <v>0.03004692584141052</v>
      </c>
      <c r="T139">
        <f t="shared" si="49"/>
        <v>6.703253268632386E-05</v>
      </c>
      <c r="V139">
        <f aca="true" t="shared" si="63" ref="V139:V202">O139/G139</f>
        <v>5.374691922537911E-12</v>
      </c>
      <c r="W139">
        <f t="shared" si="46"/>
        <v>-0.14338568560290965</v>
      </c>
      <c r="X139">
        <f aca="true" t="shared" si="64" ref="X139:X202">Q139/N139</f>
        <v>0.9999987489239286</v>
      </c>
    </row>
    <row r="140" spans="1:24" ht="12.75">
      <c r="A140">
        <f aca="true" t="shared" si="65" ref="A140:A203">A139+1</f>
        <v>330</v>
      </c>
      <c r="B140">
        <f aca="true" t="shared" si="66" ref="B140:B203">B139*(1+$B$4)</f>
        <v>168.80941794466443</v>
      </c>
      <c r="C140">
        <f t="shared" si="51"/>
        <v>33.761870466259204</v>
      </c>
      <c r="D140">
        <f t="shared" si="52"/>
        <v>50.48577185346942</v>
      </c>
      <c r="E140">
        <f t="shared" si="53"/>
        <v>554207.5811774447</v>
      </c>
      <c r="F140">
        <f t="shared" si="54"/>
        <v>165746.66178849863</v>
      </c>
      <c r="G140">
        <f t="shared" si="55"/>
        <v>244561.53807940797</v>
      </c>
      <c r="H140">
        <f t="shared" si="56"/>
        <v>36684.230711911194</v>
      </c>
      <c r="I140">
        <f aca="true" t="shared" si="67" ref="I140:I203">I139+H139</f>
        <v>725203.0965871923</v>
      </c>
      <c r="J140">
        <f t="shared" si="57"/>
        <v>101.28553536917472</v>
      </c>
      <c r="K140">
        <f t="shared" si="58"/>
        <v>725101.8110518231</v>
      </c>
      <c r="L140">
        <f t="shared" si="59"/>
        <v>3.801480143926595E-05</v>
      </c>
      <c r="M140">
        <f t="shared" si="60"/>
        <v>101.28549735437329</v>
      </c>
      <c r="N140">
        <f aca="true" t="shared" si="68" ref="N140:N203">N139*(1+$N$4)</f>
        <v>33.761870466259204</v>
      </c>
      <c r="O140">
        <f aca="true" t="shared" si="69" ref="O140:O203">O139*(1+$O$4)</f>
        <v>1.1259684642548765E-06</v>
      </c>
      <c r="P140">
        <f t="shared" si="61"/>
        <v>3.801480143926595E-05</v>
      </c>
      <c r="Q140">
        <f t="shared" si="62"/>
        <v>33.761832451457764</v>
      </c>
      <c r="R140">
        <f t="shared" si="50"/>
        <v>1448.743447238086</v>
      </c>
      <c r="S140">
        <f aca="true" t="shared" si="70" ref="S140:T155">(R140-R139)/R139</f>
        <v>0.0300489011752186</v>
      </c>
      <c r="T140">
        <f t="shared" si="70"/>
        <v>6.574162756301969E-05</v>
      </c>
      <c r="V140">
        <f t="shared" si="63"/>
        <v>4.604029207116288E-12</v>
      </c>
      <c r="W140">
        <f aca="true" t="shared" si="71" ref="W140:W203">(V140-V139)/V139</f>
        <v>-0.14338732833969</v>
      </c>
      <c r="X140">
        <f t="shared" si="64"/>
        <v>0.9999988740315358</v>
      </c>
    </row>
    <row r="141" spans="1:24" ht="12.75">
      <c r="A141">
        <f t="shared" si="65"/>
        <v>331</v>
      </c>
      <c r="B141">
        <f t="shared" si="66"/>
        <v>172.18560630355773</v>
      </c>
      <c r="C141">
        <f t="shared" si="51"/>
        <v>34.43710787558439</v>
      </c>
      <c r="D141">
        <f t="shared" si="52"/>
        <v>51.49548729053881</v>
      </c>
      <c r="E141">
        <f t="shared" si="53"/>
        <v>582279.2234214946</v>
      </c>
      <c r="F141">
        <f t="shared" si="54"/>
        <v>174142.03772866022</v>
      </c>
      <c r="G141">
        <f t="shared" si="55"/>
        <v>256949.03373407567</v>
      </c>
      <c r="H141">
        <f t="shared" si="56"/>
        <v>38542.355060111346</v>
      </c>
      <c r="I141">
        <f t="shared" si="67"/>
        <v>761887.3272991035</v>
      </c>
      <c r="J141">
        <f t="shared" si="57"/>
        <v>103.31125383157772</v>
      </c>
      <c r="K141">
        <f t="shared" si="58"/>
        <v>761784.0160452719</v>
      </c>
      <c r="L141">
        <f t="shared" si="59"/>
        <v>3.4897587721246136E-05</v>
      </c>
      <c r="M141">
        <f t="shared" si="60"/>
        <v>103.31121893398999</v>
      </c>
      <c r="N141">
        <f t="shared" si="68"/>
        <v>34.43710787558439</v>
      </c>
      <c r="O141">
        <f t="shared" si="69"/>
        <v>1.0133716178293888E-06</v>
      </c>
      <c r="P141">
        <f t="shared" si="61"/>
        <v>3.4897587721246136E-05</v>
      </c>
      <c r="Q141">
        <f t="shared" si="62"/>
        <v>34.437072977996664</v>
      </c>
      <c r="R141">
        <f t="shared" si="50"/>
        <v>1492.279402734063</v>
      </c>
      <c r="S141">
        <f t="shared" si="70"/>
        <v>0.030050838593247763</v>
      </c>
      <c r="T141">
        <f t="shared" si="70"/>
        <v>6.447550337586479E-05</v>
      </c>
      <c r="V141">
        <f t="shared" si="63"/>
        <v>3.943862341502937E-12</v>
      </c>
      <c r="W141">
        <f t="shared" si="71"/>
        <v>-0.1433889395386445</v>
      </c>
      <c r="X141">
        <f t="shared" si="64"/>
        <v>0.999998986628382</v>
      </c>
    </row>
    <row r="142" spans="1:24" ht="12.75">
      <c r="A142">
        <f t="shared" si="65"/>
        <v>332</v>
      </c>
      <c r="B142">
        <f t="shared" si="66"/>
        <v>175.62931842962888</v>
      </c>
      <c r="C142">
        <f t="shared" si="51"/>
        <v>35.12585003309608</v>
      </c>
      <c r="D142">
        <f t="shared" si="52"/>
        <v>52.525397036349595</v>
      </c>
      <c r="E142">
        <f t="shared" si="53"/>
        <v>611773.8750193188</v>
      </c>
      <c r="F142">
        <f t="shared" si="54"/>
        <v>182962.99256397298</v>
      </c>
      <c r="G142">
        <f t="shared" si="55"/>
        <v>269964.47705326555</v>
      </c>
      <c r="H142">
        <f t="shared" si="56"/>
        <v>40494.67155798983</v>
      </c>
      <c r="I142">
        <f t="shared" si="67"/>
        <v>800429.6823592149</v>
      </c>
      <c r="J142">
        <f t="shared" si="57"/>
        <v>105.37748602731719</v>
      </c>
      <c r="K142">
        <f t="shared" si="58"/>
        <v>800324.3048731876</v>
      </c>
      <c r="L142">
        <f t="shared" si="59"/>
        <v>3.203598552810396E-05</v>
      </c>
      <c r="M142">
        <f t="shared" si="60"/>
        <v>105.37745399133166</v>
      </c>
      <c r="N142">
        <f t="shared" si="68"/>
        <v>35.12585003309608</v>
      </c>
      <c r="O142">
        <f t="shared" si="69"/>
        <v>9.1203445604645E-07</v>
      </c>
      <c r="P142">
        <f t="shared" si="61"/>
        <v>3.203598552810396E-05</v>
      </c>
      <c r="Q142">
        <f t="shared" si="62"/>
        <v>35.12581799711055</v>
      </c>
      <c r="R142">
        <f t="shared" si="50"/>
        <v>1537.1264858687866</v>
      </c>
      <c r="S142">
        <f t="shared" si="70"/>
        <v>0.03005273881858684</v>
      </c>
      <c r="T142">
        <f t="shared" si="70"/>
        <v>6.323368757846752E-05</v>
      </c>
      <c r="V142">
        <f t="shared" si="63"/>
        <v>3.3783498703294224E-12</v>
      </c>
      <c r="W142">
        <f t="shared" si="71"/>
        <v>-0.14339051980146142</v>
      </c>
      <c r="X142">
        <f t="shared" si="64"/>
        <v>0.999999087965544</v>
      </c>
    </row>
    <row r="143" spans="1:24" ht="12.75">
      <c r="A143">
        <f t="shared" si="65"/>
        <v>333</v>
      </c>
      <c r="B143">
        <f t="shared" si="66"/>
        <v>179.14190479822147</v>
      </c>
      <c r="C143">
        <f t="shared" si="51"/>
        <v>35.828367033758</v>
      </c>
      <c r="D143">
        <f t="shared" si="52"/>
        <v>53.57590497707658</v>
      </c>
      <c r="E143">
        <f t="shared" si="53"/>
        <v>642763.7056038457</v>
      </c>
      <c r="F143">
        <f t="shared" si="54"/>
        <v>192231.1100405758</v>
      </c>
      <c r="G143">
        <f t="shared" si="55"/>
        <v>283639.71515894134</v>
      </c>
      <c r="H143">
        <f t="shared" si="56"/>
        <v>42545.9572738412</v>
      </c>
      <c r="I143">
        <f t="shared" si="67"/>
        <v>840924.3539172047</v>
      </c>
      <c r="J143">
        <f t="shared" si="57"/>
        <v>107.48504228320456</v>
      </c>
      <c r="K143">
        <f t="shared" si="58"/>
        <v>840816.8688749215</v>
      </c>
      <c r="L143">
        <f t="shared" si="59"/>
        <v>2.9409034714799434E-05</v>
      </c>
      <c r="M143">
        <f t="shared" si="60"/>
        <v>107.48501287416985</v>
      </c>
      <c r="N143">
        <f t="shared" si="68"/>
        <v>35.828367033758</v>
      </c>
      <c r="O143">
        <f t="shared" si="69"/>
        <v>8.20831010441805E-07</v>
      </c>
      <c r="P143">
        <f t="shared" si="61"/>
        <v>2.9409034714799434E-05</v>
      </c>
      <c r="Q143">
        <f t="shared" si="62"/>
        <v>35.82833762472328</v>
      </c>
      <c r="R143">
        <f t="shared" si="50"/>
        <v>1583.3242114871011</v>
      </c>
      <c r="S143">
        <f t="shared" si="70"/>
        <v>0.030054602560701745</v>
      </c>
      <c r="T143">
        <f t="shared" si="70"/>
        <v>6.201571597703525E-05</v>
      </c>
      <c r="V143">
        <f t="shared" si="63"/>
        <v>2.8939212901897084E-12</v>
      </c>
      <c r="W143">
        <f t="shared" si="71"/>
        <v>-0.14339206971848578</v>
      </c>
      <c r="X143">
        <f t="shared" si="64"/>
        <v>0.9999991791689895</v>
      </c>
    </row>
    <row r="144" spans="1:24" ht="12.75">
      <c r="A144">
        <f t="shared" si="65"/>
        <v>334</v>
      </c>
      <c r="B144">
        <f t="shared" si="66"/>
        <v>182.7247428941859</v>
      </c>
      <c r="C144">
        <f t="shared" si="51"/>
        <v>36.54493437443316</v>
      </c>
      <c r="D144">
        <f t="shared" si="52"/>
        <v>54.647423076618125</v>
      </c>
      <c r="E144">
        <f t="shared" si="53"/>
        <v>675324.5460245339</v>
      </c>
      <c r="F144">
        <f t="shared" si="54"/>
        <v>201969.06886331725</v>
      </c>
      <c r="G144">
        <f t="shared" si="55"/>
        <v>298008.2108000936</v>
      </c>
      <c r="H144">
        <f t="shared" si="56"/>
        <v>44701.23162001404</v>
      </c>
      <c r="I144">
        <f t="shared" si="67"/>
        <v>883470.3111910459</v>
      </c>
      <c r="J144">
        <f t="shared" si="57"/>
        <v>109.63474912831174</v>
      </c>
      <c r="K144">
        <f t="shared" si="58"/>
        <v>883360.6764419175</v>
      </c>
      <c r="L144">
        <f t="shared" si="59"/>
        <v>2.699749386818588E-05</v>
      </c>
      <c r="M144">
        <f t="shared" si="60"/>
        <v>109.63472213081788</v>
      </c>
      <c r="N144">
        <f t="shared" si="68"/>
        <v>36.54493437443316</v>
      </c>
      <c r="O144">
        <f t="shared" si="69"/>
        <v>7.387479093976244E-07</v>
      </c>
      <c r="P144">
        <f t="shared" si="61"/>
        <v>2.699749386818588E-05</v>
      </c>
      <c r="Q144">
        <f t="shared" si="62"/>
        <v>36.54490737693929</v>
      </c>
      <c r="R144">
        <f t="shared" si="50"/>
        <v>1630.9132856335018</v>
      </c>
      <c r="S144">
        <f t="shared" si="70"/>
        <v>0.030056430515708284</v>
      </c>
      <c r="T144">
        <f t="shared" si="70"/>
        <v>6.082113389610004E-05</v>
      </c>
      <c r="V144">
        <f t="shared" si="63"/>
        <v>2.4789515275912403E-12</v>
      </c>
      <c r="W144">
        <f t="shared" si="71"/>
        <v>-0.1433935898689439</v>
      </c>
      <c r="X144">
        <f t="shared" si="64"/>
        <v>0.9999992612520906</v>
      </c>
    </row>
    <row r="145" spans="1:24" ht="12.75">
      <c r="A145">
        <f t="shared" si="65"/>
        <v>335</v>
      </c>
      <c r="B145">
        <f t="shared" si="66"/>
        <v>186.37923775206963</v>
      </c>
      <c r="C145">
        <f t="shared" si="51"/>
        <v>37.27583306192182</v>
      </c>
      <c r="D145">
        <f t="shared" si="52"/>
        <v>55.740371538150484</v>
      </c>
      <c r="E145">
        <f t="shared" si="53"/>
        <v>709536.0741153673</v>
      </c>
      <c r="F145">
        <f t="shared" si="54"/>
        <v>212200.6982533229</v>
      </c>
      <c r="G145">
        <f t="shared" si="55"/>
        <v>313105.1243287123</v>
      </c>
      <c r="H145">
        <f t="shared" si="56"/>
        <v>46965.76864930684</v>
      </c>
      <c r="I145">
        <f t="shared" si="67"/>
        <v>928171.54281106</v>
      </c>
      <c r="J145">
        <f t="shared" si="57"/>
        <v>111.82744961836671</v>
      </c>
      <c r="K145">
        <f t="shared" si="58"/>
        <v>928059.7153614416</v>
      </c>
      <c r="L145">
        <f t="shared" si="59"/>
        <v>2.478369937099464E-05</v>
      </c>
      <c r="M145">
        <f t="shared" si="60"/>
        <v>111.82742483466734</v>
      </c>
      <c r="N145">
        <f t="shared" si="68"/>
        <v>37.27583306192182</v>
      </c>
      <c r="O145">
        <f t="shared" si="69"/>
        <v>6.64873118457862E-07</v>
      </c>
      <c r="P145">
        <f t="shared" si="61"/>
        <v>2.478369937099464E-05</v>
      </c>
      <c r="Q145">
        <f t="shared" si="62"/>
        <v>37.27580827822245</v>
      </c>
      <c r="R145">
        <f t="shared" si="50"/>
        <v>1679.9356414646322</v>
      </c>
      <c r="S145">
        <f t="shared" si="70"/>
        <v>0.030058223366601914</v>
      </c>
      <c r="T145">
        <f t="shared" si="70"/>
        <v>5.964949472936681E-05</v>
      </c>
      <c r="V145">
        <f t="shared" si="63"/>
        <v>2.123482072940612E-12</v>
      </c>
      <c r="W145">
        <f t="shared" si="71"/>
        <v>-0.14339508082113755</v>
      </c>
      <c r="X145">
        <f t="shared" si="64"/>
        <v>0.9999993351268814</v>
      </c>
    </row>
    <row r="146" spans="1:24" ht="12.75">
      <c r="A146">
        <f t="shared" si="65"/>
        <v>336</v>
      </c>
      <c r="B146">
        <f t="shared" si="66"/>
        <v>190.10682250711102</v>
      </c>
      <c r="C146">
        <f t="shared" si="51"/>
        <v>38.02134972316026</v>
      </c>
      <c r="D146">
        <f t="shared" si="52"/>
        <v>56.8551789689135</v>
      </c>
      <c r="E146">
        <f t="shared" si="53"/>
        <v>745482.0098895751</v>
      </c>
      <c r="F146">
        <f t="shared" si="54"/>
        <v>222951.0363248101</v>
      </c>
      <c r="G146">
        <f t="shared" si="55"/>
        <v>328967.39983560314</v>
      </c>
      <c r="H146">
        <f t="shared" si="56"/>
        <v>49345.10997534047</v>
      </c>
      <c r="I146">
        <f t="shared" si="67"/>
        <v>975137.3114603668</v>
      </c>
      <c r="J146">
        <f t="shared" si="57"/>
        <v>114.06400366660874</v>
      </c>
      <c r="K146">
        <f t="shared" si="58"/>
        <v>975023.2474567002</v>
      </c>
      <c r="L146">
        <f t="shared" si="59"/>
        <v>2.275143602257308E-05</v>
      </c>
      <c r="M146">
        <f t="shared" si="60"/>
        <v>114.06398091517272</v>
      </c>
      <c r="N146">
        <f t="shared" si="68"/>
        <v>38.02134972316026</v>
      </c>
      <c r="O146">
        <f t="shared" si="69"/>
        <v>5.983858066120759E-07</v>
      </c>
      <c r="P146">
        <f t="shared" si="61"/>
        <v>2.275143602257308E-05</v>
      </c>
      <c r="Q146">
        <f t="shared" si="62"/>
        <v>38.02132697172424</v>
      </c>
      <c r="R146">
        <f t="shared" si="50"/>
        <v>1730.434476244523</v>
      </c>
      <c r="S146">
        <f t="shared" si="70"/>
        <v>0.030059981783506877</v>
      </c>
      <c r="T146">
        <f t="shared" si="70"/>
        <v>5.850036056744294E-05</v>
      </c>
      <c r="V146">
        <f t="shared" si="63"/>
        <v>1.8189820842767728E-12</v>
      </c>
      <c r="W146">
        <f t="shared" si="71"/>
        <v>-0.14339654313265082</v>
      </c>
      <c r="X146">
        <f t="shared" si="64"/>
        <v>0.9999994016141934</v>
      </c>
    </row>
    <row r="147" spans="1:24" ht="12.75">
      <c r="A147">
        <f t="shared" si="65"/>
        <v>337</v>
      </c>
      <c r="B147">
        <f t="shared" si="66"/>
        <v>193.90895895725325</v>
      </c>
      <c r="C147">
        <f t="shared" si="51"/>
        <v>38.78177671762347</v>
      </c>
      <c r="D147">
        <f t="shared" si="52"/>
        <v>57.99228254829177</v>
      </c>
      <c r="E147">
        <f t="shared" si="53"/>
        <v>783250.3206394722</v>
      </c>
      <c r="F147">
        <f t="shared" si="54"/>
        <v>234246.39142422331</v>
      </c>
      <c r="G147">
        <f t="shared" si="55"/>
        <v>345633.85565714154</v>
      </c>
      <c r="H147">
        <f t="shared" si="56"/>
        <v>51845.07834857123</v>
      </c>
      <c r="I147">
        <f t="shared" si="67"/>
        <v>1024482.4214357072</v>
      </c>
      <c r="J147">
        <f t="shared" si="57"/>
        <v>116.34528838123389</v>
      </c>
      <c r="K147">
        <f t="shared" si="58"/>
        <v>1024366.076147326</v>
      </c>
      <c r="L147">
        <f t="shared" si="59"/>
        <v>2.0885818268722092E-05</v>
      </c>
      <c r="M147">
        <f t="shared" si="60"/>
        <v>116.34526749541561</v>
      </c>
      <c r="N147">
        <f t="shared" si="68"/>
        <v>38.78177671762347</v>
      </c>
      <c r="O147">
        <f t="shared" si="69"/>
        <v>5.385472259508683E-07</v>
      </c>
      <c r="P147">
        <f t="shared" si="61"/>
        <v>2.0885818268722092E-05</v>
      </c>
      <c r="Q147">
        <f t="shared" si="62"/>
        <v>38.78175583180521</v>
      </c>
      <c r="R147">
        <f t="shared" si="50"/>
        <v>1782.4542894551648</v>
      </c>
      <c r="S147">
        <f t="shared" si="70"/>
        <v>0.030061706423890642</v>
      </c>
      <c r="T147">
        <f t="shared" si="70"/>
        <v>5.737330102811975E-05</v>
      </c>
      <c r="V147">
        <f t="shared" si="63"/>
        <v>1.5581437325546345E-12</v>
      </c>
      <c r="W147">
        <f t="shared" si="71"/>
        <v>-0.14339797735052878</v>
      </c>
      <c r="X147">
        <f t="shared" si="64"/>
        <v>0.9999994614527741</v>
      </c>
    </row>
    <row r="148" spans="1:24" ht="12.75">
      <c r="A148">
        <f t="shared" si="65"/>
        <v>338</v>
      </c>
      <c r="B148">
        <f t="shared" si="66"/>
        <v>197.7871381363983</v>
      </c>
      <c r="C148">
        <f t="shared" si="51"/>
        <v>39.55741225197594</v>
      </c>
      <c r="D148">
        <f t="shared" si="52"/>
        <v>59.15212819925761</v>
      </c>
      <c r="E148">
        <f t="shared" si="53"/>
        <v>822933.4364440836</v>
      </c>
      <c r="F148">
        <f t="shared" si="54"/>
        <v>246114.40658202182</v>
      </c>
      <c r="G148">
        <f t="shared" si="55"/>
        <v>363145.27947480313</v>
      </c>
      <c r="H148">
        <f t="shared" si="56"/>
        <v>54471.791921220465</v>
      </c>
      <c r="I148">
        <f t="shared" si="67"/>
        <v>1076327.4997842785</v>
      </c>
      <c r="J148">
        <f t="shared" si="57"/>
        <v>118.67219840956547</v>
      </c>
      <c r="K148">
        <f t="shared" si="58"/>
        <v>1076208.8275858688</v>
      </c>
      <c r="L148">
        <f t="shared" si="59"/>
        <v>1.917318117068688E-05</v>
      </c>
      <c r="M148">
        <f t="shared" si="60"/>
        <v>118.6721792363843</v>
      </c>
      <c r="N148">
        <f t="shared" si="68"/>
        <v>39.55741225197594</v>
      </c>
      <c r="O148">
        <f t="shared" si="69"/>
        <v>4.846925033557815E-07</v>
      </c>
      <c r="P148">
        <f t="shared" si="61"/>
        <v>1.917318117068688E-05</v>
      </c>
      <c r="Q148">
        <f t="shared" si="62"/>
        <v>39.55739307879477</v>
      </c>
      <c r="R148">
        <f t="shared" si="50"/>
        <v>1836.0409220561664</v>
      </c>
      <c r="S148">
        <f t="shared" si="70"/>
        <v>0.030063397932847527</v>
      </c>
      <c r="T148">
        <f t="shared" si="70"/>
        <v>5.6267895542379675E-05</v>
      </c>
      <c r="V148">
        <f t="shared" si="63"/>
        <v>1.3347068811048994E-12</v>
      </c>
      <c r="W148">
        <f t="shared" si="71"/>
        <v>-0.14339938401151356</v>
      </c>
      <c r="X148">
        <f t="shared" si="64"/>
        <v>0.9999995153074966</v>
      </c>
    </row>
    <row r="149" spans="1:24" ht="12.75">
      <c r="A149">
        <f t="shared" si="65"/>
        <v>339</v>
      </c>
      <c r="B149">
        <f t="shared" si="66"/>
        <v>201.74288089912628</v>
      </c>
      <c r="C149">
        <f t="shared" si="51"/>
        <v>40.34856049701546</v>
      </c>
      <c r="D149">
        <f t="shared" si="52"/>
        <v>60.335170763242765</v>
      </c>
      <c r="E149">
        <f t="shared" si="53"/>
        <v>864628.4766127124</v>
      </c>
      <c r="F149">
        <f t="shared" si="54"/>
        <v>258584.127235076</v>
      </c>
      <c r="G149">
        <f t="shared" si="55"/>
        <v>381544.52824050665</v>
      </c>
      <c r="H149">
        <f t="shared" si="56"/>
        <v>57231.679236075994</v>
      </c>
      <c r="I149">
        <f t="shared" si="67"/>
        <v>1130799.291705499</v>
      </c>
      <c r="J149">
        <f t="shared" si="57"/>
        <v>121.04564628908575</v>
      </c>
      <c r="K149">
        <f t="shared" si="58"/>
        <v>1130678.2460592098</v>
      </c>
      <c r="L149">
        <f t="shared" si="59"/>
        <v>1.7600980314690556E-05</v>
      </c>
      <c r="M149">
        <f t="shared" si="60"/>
        <v>121.04562868810544</v>
      </c>
      <c r="N149">
        <f t="shared" si="68"/>
        <v>40.34856049701546</v>
      </c>
      <c r="O149">
        <f t="shared" si="69"/>
        <v>4.3622325302020334E-07</v>
      </c>
      <c r="P149">
        <f t="shared" si="61"/>
        <v>1.7600980314690556E-05</v>
      </c>
      <c r="Q149">
        <f t="shared" si="62"/>
        <v>40.34854289603515</v>
      </c>
      <c r="R149">
        <f t="shared" si="50"/>
        <v>1891.2415969279393</v>
      </c>
      <c r="S149">
        <f t="shared" si="70"/>
        <v>0.030065056943259266</v>
      </c>
      <c r="T149">
        <f t="shared" si="70"/>
        <v>5.518372924591707E-05</v>
      </c>
      <c r="V149">
        <f t="shared" si="63"/>
        <v>1.1433088951159848E-12</v>
      </c>
      <c r="W149">
        <f t="shared" si="71"/>
        <v>-0.1434007636421797</v>
      </c>
      <c r="X149">
        <f t="shared" si="64"/>
        <v>0.999999563776747</v>
      </c>
    </row>
    <row r="150" spans="1:24" ht="12.75">
      <c r="A150">
        <f t="shared" si="65"/>
        <v>340</v>
      </c>
      <c r="B150">
        <f t="shared" si="66"/>
        <v>205.77773851710882</v>
      </c>
      <c r="C150">
        <f t="shared" si="51"/>
        <v>41.15553170695577</v>
      </c>
      <c r="D150">
        <f t="shared" si="52"/>
        <v>61.541874178507626</v>
      </c>
      <c r="E150">
        <f t="shared" si="53"/>
        <v>908437.4876194516</v>
      </c>
      <c r="F150">
        <f t="shared" si="54"/>
        <v>271686.07238565624</v>
      </c>
      <c r="G150">
        <f t="shared" si="55"/>
        <v>400876.6331727116</v>
      </c>
      <c r="H150">
        <f t="shared" si="56"/>
        <v>60131.49497590674</v>
      </c>
      <c r="I150">
        <f t="shared" si="67"/>
        <v>1188030.970941575</v>
      </c>
      <c r="J150">
        <f t="shared" si="57"/>
        <v>123.46656280546745</v>
      </c>
      <c r="K150">
        <f t="shared" si="58"/>
        <v>1187907.5043787695</v>
      </c>
      <c r="L150">
        <f t="shared" si="59"/>
        <v>1.6157699928885932E-05</v>
      </c>
      <c r="M150">
        <f t="shared" si="60"/>
        <v>123.46654664776752</v>
      </c>
      <c r="N150">
        <f t="shared" si="68"/>
        <v>41.15553170695577</v>
      </c>
      <c r="O150">
        <f t="shared" si="69"/>
        <v>3.92600927718183E-07</v>
      </c>
      <c r="P150">
        <f t="shared" si="61"/>
        <v>1.6157699928885932E-05</v>
      </c>
      <c r="Q150">
        <f t="shared" si="62"/>
        <v>41.15551554925584</v>
      </c>
      <c r="R150">
        <f t="shared" si="50"/>
        <v>1948.104960534309</v>
      </c>
      <c r="S150">
        <f t="shared" si="70"/>
        <v>0.030066684076078</v>
      </c>
      <c r="T150">
        <f t="shared" si="70"/>
        <v>5.4120397037882894E-05</v>
      </c>
      <c r="V150">
        <f t="shared" si="63"/>
        <v>9.793559794467663E-13</v>
      </c>
      <c r="W150">
        <f t="shared" si="71"/>
        <v>-0.1434021167591686</v>
      </c>
      <c r="X150">
        <f t="shared" si="64"/>
        <v>0.9999996073990722</v>
      </c>
    </row>
    <row r="151" spans="1:24" ht="12.75">
      <c r="A151">
        <f t="shared" si="65"/>
        <v>341</v>
      </c>
      <c r="B151">
        <f t="shared" si="66"/>
        <v>209.893293287451</v>
      </c>
      <c r="C151">
        <f t="shared" si="51"/>
        <v>41.97864234109489</v>
      </c>
      <c r="D151">
        <f t="shared" si="52"/>
        <v>62.77271166207778</v>
      </c>
      <c r="E151">
        <f t="shared" si="53"/>
        <v>954467.6931117588</v>
      </c>
      <c r="F151">
        <f t="shared" si="54"/>
        <v>285452.30937140726</v>
      </c>
      <c r="G151">
        <f t="shared" si="55"/>
        <v>421188.91008056776</v>
      </c>
      <c r="H151">
        <f t="shared" si="56"/>
        <v>63178.33651208516</v>
      </c>
      <c r="I151">
        <f t="shared" si="67"/>
        <v>1248162.4659174818</v>
      </c>
      <c r="J151">
        <f t="shared" si="57"/>
        <v>125.93589735774759</v>
      </c>
      <c r="K151">
        <f t="shared" si="58"/>
        <v>1248036.530020124</v>
      </c>
      <c r="L151">
        <f t="shared" si="59"/>
        <v>1.4832768534717287E-05</v>
      </c>
      <c r="M151">
        <f t="shared" si="60"/>
        <v>125.93588252497906</v>
      </c>
      <c r="N151">
        <f t="shared" si="68"/>
        <v>41.97864234109489</v>
      </c>
      <c r="O151">
        <f t="shared" si="69"/>
        <v>3.5334083494636473E-07</v>
      </c>
      <c r="P151">
        <f t="shared" si="61"/>
        <v>1.4832768534717287E-05</v>
      </c>
      <c r="Q151">
        <f t="shared" si="62"/>
        <v>41.978627508326355</v>
      </c>
      <c r="R151">
        <f t="shared" si="50"/>
        <v>2006.6811258411446</v>
      </c>
      <c r="S151">
        <f t="shared" si="70"/>
        <v>0.030068279940506884</v>
      </c>
      <c r="T151">
        <f t="shared" si="70"/>
        <v>5.3077500160798554E-05</v>
      </c>
      <c r="V151">
        <f t="shared" si="63"/>
        <v>8.389129592200692E-13</v>
      </c>
      <c r="W151">
        <f t="shared" si="71"/>
        <v>-0.14340344386934026</v>
      </c>
      <c r="X151">
        <f t="shared" si="64"/>
        <v>0.9999996466591651</v>
      </c>
    </row>
    <row r="152" spans="1:24" ht="12.75">
      <c r="A152">
        <f t="shared" si="65"/>
        <v>342</v>
      </c>
      <c r="B152">
        <f t="shared" si="66"/>
        <v>214.09115915320004</v>
      </c>
      <c r="C152">
        <f t="shared" si="51"/>
        <v>42.81821518791679</v>
      </c>
      <c r="D152">
        <f t="shared" si="52"/>
        <v>64.02816589531933</v>
      </c>
      <c r="E152">
        <f t="shared" si="53"/>
        <v>1002831.756605863</v>
      </c>
      <c r="F152">
        <f t="shared" si="54"/>
        <v>299916.5324295688</v>
      </c>
      <c r="G152">
        <f t="shared" si="55"/>
        <v>442531.0752865352</v>
      </c>
      <c r="H152">
        <f t="shared" si="56"/>
        <v>66379.66129298028</v>
      </c>
      <c r="I152">
        <f t="shared" si="67"/>
        <v>1311340.8024295669</v>
      </c>
      <c r="J152">
        <f t="shared" si="57"/>
        <v>128.45461833078733</v>
      </c>
      <c r="K152">
        <f t="shared" si="58"/>
        <v>1311212.347811236</v>
      </c>
      <c r="L152">
        <f t="shared" si="59"/>
        <v>1.3616481514870472E-05</v>
      </c>
      <c r="M152">
        <f t="shared" si="60"/>
        <v>128.45460471430582</v>
      </c>
      <c r="N152">
        <f t="shared" si="68"/>
        <v>42.81821518791679</v>
      </c>
      <c r="O152">
        <f t="shared" si="69"/>
        <v>3.180067514517283E-07</v>
      </c>
      <c r="P152">
        <f t="shared" si="61"/>
        <v>1.3616481514870472E-05</v>
      </c>
      <c r="Q152">
        <f t="shared" si="62"/>
        <v>42.818201571435274</v>
      </c>
      <c r="R152">
        <f t="shared" si="50"/>
        <v>2067.02171652902</v>
      </c>
      <c r="S152">
        <f t="shared" si="70"/>
        <v>0.030069845134254865</v>
      </c>
      <c r="T152">
        <f t="shared" si="70"/>
        <v>5.2054648655604524E-05</v>
      </c>
      <c r="V152">
        <f t="shared" si="63"/>
        <v>7.186088598316435E-13</v>
      </c>
      <c r="W152">
        <f t="shared" si="71"/>
        <v>-0.14340474546998472</v>
      </c>
      <c r="X152">
        <f t="shared" si="64"/>
        <v>0.9999996819932485</v>
      </c>
    </row>
    <row r="153" spans="1:24" ht="12.75">
      <c r="A153">
        <f t="shared" si="65"/>
        <v>343</v>
      </c>
      <c r="B153">
        <f t="shared" si="66"/>
        <v>218.37298233626404</v>
      </c>
      <c r="C153">
        <f t="shared" si="51"/>
        <v>43.674579491675125</v>
      </c>
      <c r="D153">
        <f t="shared" si="52"/>
        <v>65.30872921322573</v>
      </c>
      <c r="E153">
        <f t="shared" si="53"/>
        <v>1053648.0575127956</v>
      </c>
      <c r="F153">
        <f t="shared" si="54"/>
        <v>315114.1452479817</v>
      </c>
      <c r="G153">
        <f t="shared" si="55"/>
        <v>464955.36743155075</v>
      </c>
      <c r="H153">
        <f t="shared" si="56"/>
        <v>69743.3051147326</v>
      </c>
      <c r="I153">
        <f t="shared" si="67"/>
        <v>1377720.463722547</v>
      </c>
      <c r="J153">
        <f t="shared" si="57"/>
        <v>131.0237134751653</v>
      </c>
      <c r="K153">
        <f t="shared" si="58"/>
        <v>1377589.440009072</v>
      </c>
      <c r="L153">
        <f t="shared" si="59"/>
        <v>1.2499930030651092E-05</v>
      </c>
      <c r="M153">
        <f t="shared" si="60"/>
        <v>131.02370097523527</v>
      </c>
      <c r="N153">
        <f t="shared" si="68"/>
        <v>43.674579491675125</v>
      </c>
      <c r="O153">
        <f t="shared" si="69"/>
        <v>2.8620607630655544E-07</v>
      </c>
      <c r="P153">
        <f t="shared" si="61"/>
        <v>1.2499930030651092E-05</v>
      </c>
      <c r="Q153">
        <f t="shared" si="62"/>
        <v>43.674566991745095</v>
      </c>
      <c r="R153">
        <f t="shared" si="50"/>
        <v>2129.179912538741</v>
      </c>
      <c r="S153">
        <f t="shared" si="70"/>
        <v>0.03007138024369582</v>
      </c>
      <c r="T153">
        <f t="shared" si="70"/>
        <v>5.105145816678956E-05</v>
      </c>
      <c r="V153">
        <f t="shared" si="63"/>
        <v>6.155560218340522E-13</v>
      </c>
      <c r="W153">
        <f t="shared" si="71"/>
        <v>-0.14340602204895533</v>
      </c>
      <c r="X153">
        <f t="shared" si="64"/>
        <v>0.9999997137939237</v>
      </c>
    </row>
    <row r="154" spans="1:24" ht="12.75">
      <c r="A154">
        <f t="shared" si="65"/>
        <v>344</v>
      </c>
      <c r="B154">
        <f t="shared" si="66"/>
        <v>222.74044198298932</v>
      </c>
      <c r="C154">
        <f t="shared" si="51"/>
        <v>44.54807108150863</v>
      </c>
      <c r="D154">
        <f t="shared" si="52"/>
        <v>66.61490379749024</v>
      </c>
      <c r="E154">
        <f t="shared" si="53"/>
        <v>1107040.981171603</v>
      </c>
      <c r="F154">
        <f t="shared" si="54"/>
        <v>331082.3477052159</v>
      </c>
      <c r="G154">
        <f t="shared" si="55"/>
        <v>488516.675461317</v>
      </c>
      <c r="H154">
        <f t="shared" si="56"/>
        <v>73277.50131919754</v>
      </c>
      <c r="I154">
        <f t="shared" si="67"/>
        <v>1447463.7688372796</v>
      </c>
      <c r="J154">
        <f t="shared" si="57"/>
        <v>133.64419029465438</v>
      </c>
      <c r="K154">
        <f t="shared" si="58"/>
        <v>1447330.124646985</v>
      </c>
      <c r="L154">
        <f t="shared" si="59"/>
        <v>1.1474935768137703E-05</v>
      </c>
      <c r="M154">
        <f t="shared" si="60"/>
        <v>133.6441788197186</v>
      </c>
      <c r="N154">
        <f t="shared" si="68"/>
        <v>44.54807108150863</v>
      </c>
      <c r="O154">
        <f t="shared" si="69"/>
        <v>2.575854686758999E-07</v>
      </c>
      <c r="P154">
        <f t="shared" si="61"/>
        <v>1.1474935768137703E-05</v>
      </c>
      <c r="Q154">
        <f t="shared" si="62"/>
        <v>44.54805960657286</v>
      </c>
      <c r="R154">
        <f t="shared" si="50"/>
        <v>2193.210496990147</v>
      </c>
      <c r="S154">
        <f t="shared" si="70"/>
        <v>0.030072885844136435</v>
      </c>
      <c r="T154">
        <f t="shared" si="70"/>
        <v>5.0067553548090585E-05</v>
      </c>
      <c r="V154">
        <f t="shared" si="63"/>
        <v>5.272808106962905E-13</v>
      </c>
      <c r="W154">
        <f t="shared" si="71"/>
        <v>-0.14340727408489207</v>
      </c>
      <c r="X154">
        <f t="shared" si="64"/>
        <v>0.9999997424145314</v>
      </c>
    </row>
    <row r="155" spans="1:24" ht="12.75">
      <c r="A155">
        <f t="shared" si="65"/>
        <v>345</v>
      </c>
      <c r="B155">
        <f t="shared" si="66"/>
        <v>227.19525082264911</v>
      </c>
      <c r="C155">
        <f t="shared" si="51"/>
        <v>45.439032503138804</v>
      </c>
      <c r="D155">
        <f t="shared" si="52"/>
        <v>67.94720187344005</v>
      </c>
      <c r="E155">
        <f t="shared" si="53"/>
        <v>1163141.223600537</v>
      </c>
      <c r="F155">
        <f t="shared" si="54"/>
        <v>347860.2270123995</v>
      </c>
      <c r="G155">
        <f t="shared" si="55"/>
        <v>513272.6731073605</v>
      </c>
      <c r="H155">
        <f t="shared" si="56"/>
        <v>76990.90096610408</v>
      </c>
      <c r="I155">
        <f t="shared" si="67"/>
        <v>1520741.270156477</v>
      </c>
      <c r="J155">
        <f t="shared" si="57"/>
        <v>136.31707644143432</v>
      </c>
      <c r="K155">
        <f t="shared" si="58"/>
        <v>1520604.9530800357</v>
      </c>
      <c r="L155">
        <f t="shared" si="59"/>
        <v>1.0533991035150412E-05</v>
      </c>
      <c r="M155">
        <f t="shared" si="60"/>
        <v>136.3170659074433</v>
      </c>
      <c r="N155">
        <f t="shared" si="68"/>
        <v>45.439032503138804</v>
      </c>
      <c r="O155">
        <f t="shared" si="69"/>
        <v>2.318269218083099E-07</v>
      </c>
      <c r="P155">
        <f t="shared" si="61"/>
        <v>1.0533991035150412E-05</v>
      </c>
      <c r="Q155">
        <f t="shared" si="62"/>
        <v>45.43902196914777</v>
      </c>
      <c r="R155">
        <f t="shared" si="50"/>
        <v>2259.1699045154173</v>
      </c>
      <c r="S155">
        <f t="shared" si="70"/>
        <v>0.03007436249999246</v>
      </c>
      <c r="T155">
        <f t="shared" si="70"/>
        <v>4.910256580227433E-05</v>
      </c>
      <c r="V155">
        <f t="shared" si="63"/>
        <v>4.5166425947601343E-13</v>
      </c>
      <c r="W155">
        <f t="shared" si="71"/>
        <v>-0.14340850204736844</v>
      </c>
      <c r="X155">
        <f t="shared" si="64"/>
        <v>0.9999997681730781</v>
      </c>
    </row>
    <row r="156" spans="1:24" ht="12.75">
      <c r="A156">
        <f t="shared" si="65"/>
        <v>346</v>
      </c>
      <c r="B156">
        <f t="shared" si="66"/>
        <v>231.7391558391021</v>
      </c>
      <c r="C156">
        <f t="shared" si="51"/>
        <v>46.34781315320158</v>
      </c>
      <c r="D156">
        <f t="shared" si="52"/>
        <v>69.30614591090887</v>
      </c>
      <c r="E156">
        <f t="shared" si="53"/>
        <v>1222086.111713169</v>
      </c>
      <c r="F156">
        <f t="shared" si="54"/>
        <v>365488.8534801367</v>
      </c>
      <c r="G156">
        <f t="shared" si="55"/>
        <v>539283.9601924577</v>
      </c>
      <c r="H156">
        <f t="shared" si="56"/>
        <v>80892.59402886864</v>
      </c>
      <c r="I156">
        <f t="shared" si="67"/>
        <v>1597732.1711225812</v>
      </c>
      <c r="J156">
        <f t="shared" si="57"/>
        <v>139.0434201191972</v>
      </c>
      <c r="K156">
        <f t="shared" si="58"/>
        <v>1597593.127702462</v>
      </c>
      <c r="L156">
        <f t="shared" si="59"/>
        <v>9.670203770268077E-06</v>
      </c>
      <c r="M156">
        <f t="shared" si="60"/>
        <v>139.04341044899343</v>
      </c>
      <c r="N156">
        <f t="shared" si="68"/>
        <v>46.34781315320158</v>
      </c>
      <c r="O156">
        <f t="shared" si="69"/>
        <v>2.086442296274789E-07</v>
      </c>
      <c r="P156">
        <f t="shared" si="61"/>
        <v>9.670203770268077E-06</v>
      </c>
      <c r="Q156">
        <f t="shared" si="62"/>
        <v>46.347803482997804</v>
      </c>
      <c r="R156">
        <f t="shared" si="50"/>
        <v>2327.116271049532</v>
      </c>
      <c r="S156">
        <f aca="true" t="shared" si="72" ref="S156:T171">(R156-R155)/R155</f>
        <v>0.030075810764967122</v>
      </c>
      <c r="T156">
        <f t="shared" si="72"/>
        <v>4.8156132142842497E-05</v>
      </c>
      <c r="V156">
        <f t="shared" si="63"/>
        <v>3.8689122063452194E-13</v>
      </c>
      <c r="W156">
        <f t="shared" si="71"/>
        <v>-0.14340970639703982</v>
      </c>
      <c r="X156">
        <f t="shared" si="64"/>
        <v>0.9999997913557703</v>
      </c>
    </row>
    <row r="157" spans="1:24" ht="12.75">
      <c r="A157">
        <f t="shared" si="65"/>
        <v>347</v>
      </c>
      <c r="B157">
        <f t="shared" si="66"/>
        <v>236.37393895588414</v>
      </c>
      <c r="C157">
        <f t="shared" si="51"/>
        <v>47.27476941626561</v>
      </c>
      <c r="D157">
        <f t="shared" si="52"/>
        <v>70.69226882912704</v>
      </c>
      <c r="E157">
        <f t="shared" si="53"/>
        <v>1284019.9397842537</v>
      </c>
      <c r="F157">
        <f t="shared" si="54"/>
        <v>384011.38114523265</v>
      </c>
      <c r="G157">
        <f t="shared" si="55"/>
        <v>566614.2111067997</v>
      </c>
      <c r="H157">
        <f t="shared" si="56"/>
        <v>84992.13166601995</v>
      </c>
      <c r="I157">
        <f t="shared" si="67"/>
        <v>1678624.76515145</v>
      </c>
      <c r="J157">
        <f t="shared" si="57"/>
        <v>141.82429049430272</v>
      </c>
      <c r="K157">
        <f t="shared" si="58"/>
        <v>1678482.9408609557</v>
      </c>
      <c r="L157">
        <f t="shared" si="59"/>
        <v>8.877247061106096E-06</v>
      </c>
      <c r="M157">
        <f t="shared" si="60"/>
        <v>141.82428161705565</v>
      </c>
      <c r="N157">
        <f t="shared" si="68"/>
        <v>47.27476941626561</v>
      </c>
      <c r="O157">
        <f t="shared" si="69"/>
        <v>1.87779806664731E-07</v>
      </c>
      <c r="P157">
        <f t="shared" si="61"/>
        <v>8.877247061106096E-06</v>
      </c>
      <c r="Q157">
        <f t="shared" si="62"/>
        <v>47.27476053901855</v>
      </c>
      <c r="R157">
        <f t="shared" si="50"/>
        <v>2397.109485122005</v>
      </c>
      <c r="S157">
        <f t="shared" si="72"/>
        <v>0.030077231182310524</v>
      </c>
      <c r="T157">
        <f t="shared" si="72"/>
        <v>4.7227898675833104E-05</v>
      </c>
      <c r="V157">
        <f t="shared" si="63"/>
        <v>3.3140680728414856E-13</v>
      </c>
      <c r="W157">
        <f t="shared" si="71"/>
        <v>-0.14341088758585946</v>
      </c>
      <c r="X157">
        <f t="shared" si="64"/>
        <v>0.9999998122201933</v>
      </c>
    </row>
    <row r="158" spans="1:24" ht="12.75">
      <c r="A158">
        <f t="shared" si="65"/>
        <v>348</v>
      </c>
      <c r="B158">
        <f t="shared" si="66"/>
        <v>241.10141773500183</v>
      </c>
      <c r="C158">
        <f t="shared" si="51"/>
        <v>48.220264804590926</v>
      </c>
      <c r="D158">
        <f t="shared" si="52"/>
        <v>72.10611420570959</v>
      </c>
      <c r="E158">
        <f t="shared" si="53"/>
        <v>1349094.322989955</v>
      </c>
      <c r="F158">
        <f t="shared" si="54"/>
        <v>403473.1535038413</v>
      </c>
      <c r="G158">
        <f t="shared" si="55"/>
        <v>595330.3308187376</v>
      </c>
      <c r="H158">
        <f t="shared" si="56"/>
        <v>89299.54962281063</v>
      </c>
      <c r="I158">
        <f t="shared" si="67"/>
        <v>1763616.89681747</v>
      </c>
      <c r="J158">
        <f t="shared" si="57"/>
        <v>144.66077811514717</v>
      </c>
      <c r="K158">
        <f t="shared" si="58"/>
        <v>1763472.236039355</v>
      </c>
      <c r="L158">
        <f t="shared" si="59"/>
        <v>8.149312802095396E-06</v>
      </c>
      <c r="M158">
        <f t="shared" si="60"/>
        <v>144.66076996583436</v>
      </c>
      <c r="N158">
        <f t="shared" si="68"/>
        <v>48.220264804590926</v>
      </c>
      <c r="O158">
        <f t="shared" si="69"/>
        <v>1.6900182599825792E-07</v>
      </c>
      <c r="P158">
        <f t="shared" si="61"/>
        <v>8.149312802095396E-06</v>
      </c>
      <c r="Q158">
        <f t="shared" si="62"/>
        <v>48.22025665527812</v>
      </c>
      <c r="R158">
        <f t="shared" si="50"/>
        <v>2469.211240694877</v>
      </c>
      <c r="S158">
        <f t="shared" si="72"/>
        <v>0.030078624284948757</v>
      </c>
      <c r="T158">
        <f t="shared" si="72"/>
        <v>4.63175160568932E-05</v>
      </c>
      <c r="V158">
        <f t="shared" si="63"/>
        <v>2.8387907897424854E-13</v>
      </c>
      <c r="W158">
        <f t="shared" si="71"/>
        <v>-0.1434120460571882</v>
      </c>
      <c r="X158">
        <f t="shared" si="64"/>
        <v>0.9999998309981739</v>
      </c>
    </row>
    <row r="159" spans="1:24" ht="12.75">
      <c r="A159">
        <f t="shared" si="65"/>
        <v>349</v>
      </c>
      <c r="B159">
        <f t="shared" si="66"/>
        <v>245.92344608970188</v>
      </c>
      <c r="C159">
        <f t="shared" si="51"/>
        <v>49.184670100682744</v>
      </c>
      <c r="D159">
        <f t="shared" si="52"/>
        <v>73.54823648982378</v>
      </c>
      <c r="E159">
        <f t="shared" si="53"/>
        <v>1417468.568889003</v>
      </c>
      <c r="F159">
        <f t="shared" si="54"/>
        <v>423921.8146102014</v>
      </c>
      <c r="G159">
        <f t="shared" si="55"/>
        <v>625502.6188025372</v>
      </c>
      <c r="H159">
        <f t="shared" si="56"/>
        <v>93825.39282038058</v>
      </c>
      <c r="I159">
        <f t="shared" si="67"/>
        <v>1852916.4464402806</v>
      </c>
      <c r="J159">
        <f t="shared" si="57"/>
        <v>147.55399533990993</v>
      </c>
      <c r="K159">
        <f t="shared" si="58"/>
        <v>1852768.8924449407</v>
      </c>
      <c r="L159">
        <f t="shared" si="59"/>
        <v>7.4810691523235735E-06</v>
      </c>
      <c r="M159">
        <f t="shared" si="60"/>
        <v>147.55398785884077</v>
      </c>
      <c r="N159">
        <f t="shared" si="68"/>
        <v>49.184670100682744</v>
      </c>
      <c r="O159">
        <f t="shared" si="69"/>
        <v>1.5210164339843212E-07</v>
      </c>
      <c r="P159">
        <f t="shared" si="61"/>
        <v>7.4810691523235735E-06</v>
      </c>
      <c r="Q159">
        <f t="shared" si="62"/>
        <v>49.18466261961359</v>
      </c>
      <c r="R159">
        <f t="shared" si="50"/>
        <v>2543.485091593836</v>
      </c>
      <c r="S159">
        <f t="shared" si="72"/>
        <v>0.030079990595724516</v>
      </c>
      <c r="T159">
        <f t="shared" si="72"/>
        <v>4.542464318895609E-05</v>
      </c>
      <c r="V159">
        <f t="shared" si="63"/>
        <v>2.4316707688549034E-13</v>
      </c>
      <c r="W159">
        <f t="shared" si="71"/>
        <v>-0.14341318224599178</v>
      </c>
      <c r="X159">
        <f t="shared" si="64"/>
        <v>0.9999998478983566</v>
      </c>
    </row>
    <row r="160" spans="1:24" ht="12.75">
      <c r="A160">
        <f t="shared" si="65"/>
        <v>350</v>
      </c>
      <c r="B160">
        <f t="shared" si="66"/>
        <v>250.84191501149593</v>
      </c>
      <c r="C160">
        <f t="shared" si="51"/>
        <v>50.1683635026964</v>
      </c>
      <c r="D160">
        <f t="shared" si="52"/>
        <v>75.01920121962027</v>
      </c>
      <c r="E160">
        <f t="shared" si="53"/>
        <v>1489310.0677552032</v>
      </c>
      <c r="F160">
        <f t="shared" si="54"/>
        <v>445407.4258132399</v>
      </c>
      <c r="G160">
        <f t="shared" si="55"/>
        <v>657204.9412848825</v>
      </c>
      <c r="H160">
        <f t="shared" si="56"/>
        <v>98580.74119273237</v>
      </c>
      <c r="I160">
        <f t="shared" si="67"/>
        <v>1946741.8392606613</v>
      </c>
      <c r="J160">
        <f t="shared" si="57"/>
        <v>150.50507677284625</v>
      </c>
      <c r="K160">
        <f t="shared" si="58"/>
        <v>1946591.3341838885</v>
      </c>
      <c r="L160">
        <f t="shared" si="59"/>
        <v>6.867621481833041E-06</v>
      </c>
      <c r="M160">
        <f t="shared" si="60"/>
        <v>150.50506990522476</v>
      </c>
      <c r="N160">
        <f t="shared" si="68"/>
        <v>50.1683635026964</v>
      </c>
      <c r="O160">
        <f t="shared" si="69"/>
        <v>1.3689147905858892E-07</v>
      </c>
      <c r="P160">
        <f t="shared" si="61"/>
        <v>6.867621481833041E-06</v>
      </c>
      <c r="Q160">
        <f t="shared" si="62"/>
        <v>50.16835663507492</v>
      </c>
      <c r="R160">
        <f t="shared" si="50"/>
        <v>2619.9965075803348</v>
      </c>
      <c r="S160">
        <f t="shared" si="72"/>
        <v>0.030081330627558005</v>
      </c>
      <c r="T160">
        <f t="shared" si="72"/>
        <v>4.454894456250773E-05</v>
      </c>
      <c r="V160">
        <f t="shared" si="63"/>
        <v>2.0829344160279186E-13</v>
      </c>
      <c r="W160">
        <f t="shared" si="71"/>
        <v>-0.14341429657897645</v>
      </c>
      <c r="X160">
        <f t="shared" si="64"/>
        <v>0.999999863108521</v>
      </c>
    </row>
    <row r="161" spans="1:24" ht="12.75">
      <c r="A161">
        <f t="shared" si="65"/>
        <v>351</v>
      </c>
      <c r="B161">
        <f t="shared" si="66"/>
        <v>255.85875331172585</v>
      </c>
      <c r="C161">
        <f t="shared" si="51"/>
        <v>51.17173077275033</v>
      </c>
      <c r="D161">
        <f t="shared" si="52"/>
        <v>76.5195852440126</v>
      </c>
      <c r="E161">
        <f t="shared" si="53"/>
        <v>1564794.7027180118</v>
      </c>
      <c r="F161">
        <f t="shared" si="54"/>
        <v>467982.58841716463</v>
      </c>
      <c r="G161">
        <f t="shared" si="55"/>
        <v>690514.9122323144</v>
      </c>
      <c r="H161">
        <f t="shared" si="56"/>
        <v>103577.23683484715</v>
      </c>
      <c r="I161">
        <f t="shared" si="67"/>
        <v>2045322.5804533937</v>
      </c>
      <c r="J161">
        <f t="shared" si="57"/>
        <v>153.51517970929797</v>
      </c>
      <c r="K161">
        <f t="shared" si="58"/>
        <v>2045169.0652736844</v>
      </c>
      <c r="L161">
        <f t="shared" si="59"/>
        <v>6.304476520322731E-06</v>
      </c>
      <c r="M161">
        <f t="shared" si="60"/>
        <v>153.51517340482144</v>
      </c>
      <c r="N161">
        <f t="shared" si="68"/>
        <v>51.17173077275033</v>
      </c>
      <c r="O161">
        <f t="shared" si="69"/>
        <v>1.2320233115273002E-07</v>
      </c>
      <c r="P161">
        <f t="shared" si="61"/>
        <v>6.304476520322731E-06</v>
      </c>
      <c r="Q161">
        <f t="shared" si="62"/>
        <v>51.17172446827381</v>
      </c>
      <c r="R161">
        <f t="shared" si="50"/>
        <v>2698.812932114246</v>
      </c>
      <c r="S161">
        <f t="shared" si="72"/>
        <v>0.030082644883638092</v>
      </c>
      <c r="T161">
        <f t="shared" si="72"/>
        <v>4.369009125156409E-05</v>
      </c>
      <c r="V161">
        <f t="shared" si="63"/>
        <v>1.7842095655029138E-13</v>
      </c>
      <c r="W161">
        <f t="shared" si="71"/>
        <v>-0.14341538947474994</v>
      </c>
      <c r="X161">
        <f t="shared" si="64"/>
        <v>0.9999998767976688</v>
      </c>
    </row>
    <row r="162" spans="1:24" ht="12.75">
      <c r="A162">
        <f t="shared" si="65"/>
        <v>352</v>
      </c>
      <c r="B162">
        <f t="shared" si="66"/>
        <v>260.9759283779604</v>
      </c>
      <c r="C162">
        <f t="shared" si="51"/>
        <v>52.19516538820534</v>
      </c>
      <c r="D162">
        <f t="shared" si="52"/>
        <v>78.04997694889292</v>
      </c>
      <c r="E162">
        <f t="shared" si="53"/>
        <v>1644107.2807164164</v>
      </c>
      <c r="F162">
        <f t="shared" si="54"/>
        <v>491702.57256668987</v>
      </c>
      <c r="G162">
        <f t="shared" si="55"/>
        <v>725514.0835231927</v>
      </c>
      <c r="H162">
        <f t="shared" si="56"/>
        <v>108827.1125284789</v>
      </c>
      <c r="I162">
        <f t="shared" si="67"/>
        <v>2148899.817288241</v>
      </c>
      <c r="J162">
        <f t="shared" si="57"/>
        <v>156.58548458959714</v>
      </c>
      <c r="K162">
        <f t="shared" si="58"/>
        <v>2148743.2318036514</v>
      </c>
      <c r="L162">
        <f t="shared" si="59"/>
        <v>5.787509445656268E-06</v>
      </c>
      <c r="M162">
        <f t="shared" si="60"/>
        <v>156.5854788020877</v>
      </c>
      <c r="N162">
        <f t="shared" si="68"/>
        <v>52.19516538820534</v>
      </c>
      <c r="O162">
        <f t="shared" si="69"/>
        <v>1.1088209803745703E-07</v>
      </c>
      <c r="P162">
        <f t="shared" si="61"/>
        <v>5.787509445656268E-06</v>
      </c>
      <c r="Q162">
        <f t="shared" si="62"/>
        <v>52.195159600695895</v>
      </c>
      <c r="R162">
        <f t="shared" si="50"/>
        <v>2780.0038418580175</v>
      </c>
      <c r="S162">
        <f t="shared" si="72"/>
        <v>0.030083933857604078</v>
      </c>
      <c r="T162">
        <f t="shared" si="72"/>
        <v>4.2847760593264476E-05</v>
      </c>
      <c r="V162">
        <f t="shared" si="63"/>
        <v>1.5283245433224238E-13</v>
      </c>
      <c r="W162">
        <f t="shared" si="71"/>
        <v>-0.14341646134396993</v>
      </c>
      <c r="X162">
        <f t="shared" si="64"/>
        <v>0.9999998891179019</v>
      </c>
    </row>
    <row r="163" spans="1:24" ht="12.75">
      <c r="A163">
        <f t="shared" si="65"/>
        <v>353</v>
      </c>
      <c r="B163">
        <f t="shared" si="66"/>
        <v>266.19544694551956</v>
      </c>
      <c r="C163">
        <f t="shared" si="51"/>
        <v>53.23906869596944</v>
      </c>
      <c r="D163">
        <f t="shared" si="52"/>
        <v>79.61097648787072</v>
      </c>
      <c r="E163">
        <f t="shared" si="53"/>
        <v>1727441.9853223716</v>
      </c>
      <c r="F163">
        <f t="shared" si="54"/>
        <v>516625.45267277246</v>
      </c>
      <c r="G163">
        <f t="shared" si="55"/>
        <v>762288.1447702895</v>
      </c>
      <c r="H163">
        <f t="shared" si="56"/>
        <v>114343.22171554343</v>
      </c>
      <c r="I163">
        <f t="shared" si="67"/>
        <v>2257726.9298167196</v>
      </c>
      <c r="J163">
        <f t="shared" si="57"/>
        <v>159.71719546204096</v>
      </c>
      <c r="K163">
        <f t="shared" si="58"/>
        <v>2257567.2126212576</v>
      </c>
      <c r="L163">
        <f t="shared" si="59"/>
        <v>5.312933671112454E-06</v>
      </c>
      <c r="M163">
        <f t="shared" si="60"/>
        <v>159.7171901491073</v>
      </c>
      <c r="N163">
        <f t="shared" si="68"/>
        <v>53.23906869596944</v>
      </c>
      <c r="O163">
        <f t="shared" si="69"/>
        <v>9.979388823371132E-08</v>
      </c>
      <c r="P163">
        <f t="shared" si="61"/>
        <v>5.312933671112454E-06</v>
      </c>
      <c r="Q163">
        <f t="shared" si="62"/>
        <v>53.23906338303577</v>
      </c>
      <c r="R163">
        <f t="shared" si="50"/>
        <v>2863.6408079748335</v>
      </c>
      <c r="S163">
        <f t="shared" si="72"/>
        <v>0.030085198033725436</v>
      </c>
      <c r="T163">
        <f t="shared" si="72"/>
        <v>4.2021636111208436E-05</v>
      </c>
      <c r="V163">
        <f t="shared" si="63"/>
        <v>1.309136038889645E-13</v>
      </c>
      <c r="W163">
        <f t="shared" si="71"/>
        <v>-0.1434175125894955</v>
      </c>
      <c r="X163">
        <f t="shared" si="64"/>
        <v>0.9999999002061117</v>
      </c>
    </row>
    <row r="164" spans="1:24" ht="12.75">
      <c r="A164">
        <f t="shared" si="65"/>
        <v>354</v>
      </c>
      <c r="B164">
        <f t="shared" si="66"/>
        <v>271.51935588442996</v>
      </c>
      <c r="C164">
        <f t="shared" si="51"/>
        <v>54.30385006988883</v>
      </c>
      <c r="D164">
        <f t="shared" si="52"/>
        <v>81.20319601762814</v>
      </c>
      <c r="E164">
        <f t="shared" si="53"/>
        <v>1815002.8525436553</v>
      </c>
      <c r="F164">
        <f t="shared" si="54"/>
        <v>542812.249710807</v>
      </c>
      <c r="G164">
        <f t="shared" si="55"/>
        <v>800927.1332837803</v>
      </c>
      <c r="H164">
        <f t="shared" si="56"/>
        <v>120139.06999256703</v>
      </c>
      <c r="I164">
        <f t="shared" si="67"/>
        <v>2372070.151532263</v>
      </c>
      <c r="J164">
        <f t="shared" si="57"/>
        <v>162.91154045512027</v>
      </c>
      <c r="K164">
        <f t="shared" si="58"/>
        <v>2371907.239991808</v>
      </c>
      <c r="L164">
        <f t="shared" si="59"/>
        <v>4.877273110081233E-06</v>
      </c>
      <c r="M164">
        <f t="shared" si="60"/>
        <v>162.91153557784716</v>
      </c>
      <c r="N164">
        <f t="shared" si="68"/>
        <v>54.30385006988883</v>
      </c>
      <c r="O164">
        <f t="shared" si="69"/>
        <v>8.98144994103402E-08</v>
      </c>
      <c r="P164">
        <f t="shared" si="61"/>
        <v>4.877273110081233E-06</v>
      </c>
      <c r="Q164">
        <f t="shared" si="62"/>
        <v>54.30384519261572</v>
      </c>
      <c r="R164">
        <f t="shared" si="50"/>
        <v>2949.797559274885</v>
      </c>
      <c r="S164">
        <f t="shared" si="72"/>
        <v>0.030086437887083133</v>
      </c>
      <c r="T164">
        <f t="shared" si="72"/>
        <v>4.121140756019736E-05</v>
      </c>
      <c r="V164">
        <f t="shared" si="63"/>
        <v>1.1213816548092596E-13</v>
      </c>
      <c r="W164">
        <f t="shared" si="71"/>
        <v>-0.1434185436065384</v>
      </c>
      <c r="X164">
        <f t="shared" si="64"/>
        <v>0.9999999101855005</v>
      </c>
    </row>
    <row r="165" spans="1:24" ht="12.75">
      <c r="A165">
        <f t="shared" si="65"/>
        <v>355</v>
      </c>
      <c r="B165">
        <f t="shared" si="66"/>
        <v>276.94974300211857</v>
      </c>
      <c r="C165">
        <f t="shared" si="51"/>
        <v>55.38992707128661</v>
      </c>
      <c r="D165">
        <f t="shared" si="52"/>
        <v>82.8272599379807</v>
      </c>
      <c r="E165">
        <f t="shared" si="53"/>
        <v>1907004.2707723244</v>
      </c>
      <c r="F165">
        <f t="shared" si="54"/>
        <v>570327.0807400257</v>
      </c>
      <c r="G165">
        <f t="shared" si="55"/>
        <v>841525.6546892213</v>
      </c>
      <c r="H165">
        <f t="shared" si="56"/>
        <v>126228.84820338318</v>
      </c>
      <c r="I165">
        <f t="shared" si="67"/>
        <v>2492209.22152483</v>
      </c>
      <c r="J165">
        <f t="shared" si="57"/>
        <v>166.16977225918637</v>
      </c>
      <c r="K165">
        <f t="shared" si="58"/>
        <v>2492043.051752571</v>
      </c>
      <c r="L165">
        <f t="shared" si="59"/>
        <v>4.4773367150545716E-06</v>
      </c>
      <c r="M165">
        <f t="shared" si="60"/>
        <v>166.16976778184966</v>
      </c>
      <c r="N165">
        <f t="shared" si="68"/>
        <v>55.38992707128661</v>
      </c>
      <c r="O165">
        <f t="shared" si="69"/>
        <v>8.083304946930617E-08</v>
      </c>
      <c r="P165">
        <f t="shared" si="61"/>
        <v>4.4773367150545716E-06</v>
      </c>
      <c r="Q165">
        <f t="shared" si="62"/>
        <v>55.38992259394989</v>
      </c>
      <c r="R165">
        <f t="shared" si="50"/>
        <v>3038.5500472653766</v>
      </c>
      <c r="S165">
        <f t="shared" si="72"/>
        <v>0.030087653883715596</v>
      </c>
      <c r="T165">
        <f t="shared" si="72"/>
        <v>4.0416769742787346E-05</v>
      </c>
      <c r="V165">
        <f t="shared" si="63"/>
        <v>9.605535971349339E-14</v>
      </c>
      <c r="W165">
        <f t="shared" si="71"/>
        <v>-0.14341955478278406</v>
      </c>
      <c r="X165">
        <f t="shared" si="64"/>
        <v>0.9999999191669505</v>
      </c>
    </row>
    <row r="166" spans="1:24" ht="12.75">
      <c r="A166">
        <f t="shared" si="65"/>
        <v>356</v>
      </c>
      <c r="B166">
        <f t="shared" si="66"/>
        <v>282.4887378621609</v>
      </c>
      <c r="C166">
        <f t="shared" si="51"/>
        <v>56.49772561271234</v>
      </c>
      <c r="D166">
        <f t="shared" si="52"/>
        <v>84.48380513674033</v>
      </c>
      <c r="E166">
        <f t="shared" si="53"/>
        <v>2003671.506104134</v>
      </c>
      <c r="F166">
        <f t="shared" si="54"/>
        <v>599237.3160105908</v>
      </c>
      <c r="G166">
        <f t="shared" si="55"/>
        <v>884183.1147412917</v>
      </c>
      <c r="H166">
        <f t="shared" si="56"/>
        <v>132627.46721119375</v>
      </c>
      <c r="I166">
        <f t="shared" si="67"/>
        <v>2618438.0697282134</v>
      </c>
      <c r="J166">
        <f t="shared" si="57"/>
        <v>169.4931686177468</v>
      </c>
      <c r="K166">
        <f t="shared" si="58"/>
        <v>2618268.5765595958</v>
      </c>
      <c r="L166">
        <f t="shared" si="59"/>
        <v>4.110195104420096E-06</v>
      </c>
      <c r="M166">
        <f t="shared" si="60"/>
        <v>169.49316450755168</v>
      </c>
      <c r="N166">
        <f t="shared" si="68"/>
        <v>56.49772561271234</v>
      </c>
      <c r="O166">
        <f t="shared" si="69"/>
        <v>7.274974452237555E-08</v>
      </c>
      <c r="P166">
        <f t="shared" si="61"/>
        <v>4.110195104420096E-06</v>
      </c>
      <c r="Q166">
        <f t="shared" si="62"/>
        <v>56.49772150251723</v>
      </c>
      <c r="R166">
        <f t="shared" si="50"/>
        <v>3129.976513161827</v>
      </c>
      <c r="S166">
        <f t="shared" si="72"/>
        <v>0.030088846480818027</v>
      </c>
      <c r="T166">
        <f t="shared" si="72"/>
        <v>3.963742427507867E-05</v>
      </c>
      <c r="V166">
        <f t="shared" si="63"/>
        <v>8.227904752926866E-14</v>
      </c>
      <c r="W166">
        <f t="shared" si="71"/>
        <v>-0.14342054649855737</v>
      </c>
      <c r="X166">
        <f t="shared" si="64"/>
        <v>0.9999999272502554</v>
      </c>
    </row>
    <row r="167" spans="1:24" ht="12.75">
      <c r="A167">
        <f t="shared" si="65"/>
        <v>357</v>
      </c>
      <c r="B167">
        <f t="shared" si="66"/>
        <v>288.13851261940414</v>
      </c>
      <c r="C167">
        <f t="shared" si="51"/>
        <v>57.62768012496659</v>
      </c>
      <c r="D167">
        <f t="shared" si="52"/>
        <v>86.17348123947512</v>
      </c>
      <c r="E167">
        <f t="shared" si="53"/>
        <v>2105241.2543165083</v>
      </c>
      <c r="F167">
        <f t="shared" si="54"/>
        <v>629613.7440434458</v>
      </c>
      <c r="G167">
        <f t="shared" si="55"/>
        <v>929003.9629014386</v>
      </c>
      <c r="H167">
        <f t="shared" si="56"/>
        <v>139350.59443521578</v>
      </c>
      <c r="I167">
        <f t="shared" si="67"/>
        <v>2751065.5369394072</v>
      </c>
      <c r="J167">
        <f t="shared" si="57"/>
        <v>172.88303282858155</v>
      </c>
      <c r="K167">
        <f t="shared" si="58"/>
        <v>2750892.6539065787</v>
      </c>
      <c r="L167">
        <f t="shared" si="59"/>
        <v>3.773159105857649E-06</v>
      </c>
      <c r="M167">
        <f t="shared" si="60"/>
        <v>172.88302905542244</v>
      </c>
      <c r="N167">
        <f t="shared" si="68"/>
        <v>57.62768012496659</v>
      </c>
      <c r="O167">
        <f t="shared" si="69"/>
        <v>6.5474770070138E-08</v>
      </c>
      <c r="P167">
        <f t="shared" si="61"/>
        <v>3.773159105857649E-06</v>
      </c>
      <c r="Q167">
        <f t="shared" si="62"/>
        <v>57.62767635180748</v>
      </c>
      <c r="R167">
        <f t="shared" si="50"/>
        <v>3224.1575569196457</v>
      </c>
      <c r="S167">
        <f t="shared" si="72"/>
        <v>0.030090016126887595</v>
      </c>
      <c r="T167">
        <f t="shared" si="72"/>
        <v>3.8873077780293625E-05</v>
      </c>
      <c r="V167">
        <f t="shared" si="63"/>
        <v>7.047846154030287E-14</v>
      </c>
      <c r="W167">
        <f t="shared" si="71"/>
        <v>-0.14342151912694456</v>
      </c>
      <c r="X167">
        <f t="shared" si="64"/>
        <v>0.99999993452523</v>
      </c>
    </row>
    <row r="168" spans="1:24" ht="12.75">
      <c r="A168">
        <f t="shared" si="65"/>
        <v>358</v>
      </c>
      <c r="B168">
        <f t="shared" si="66"/>
        <v>293.9012828717922</v>
      </c>
      <c r="C168">
        <f t="shared" si="51"/>
        <v>58.78023372746592</v>
      </c>
      <c r="D168">
        <f t="shared" si="52"/>
        <v>87.89695086426464</v>
      </c>
      <c r="E168">
        <f t="shared" si="53"/>
        <v>2211962.220857953</v>
      </c>
      <c r="F168">
        <f t="shared" si="54"/>
        <v>661530.7450875422</v>
      </c>
      <c r="G168">
        <f t="shared" si="55"/>
        <v>976097.9482764588</v>
      </c>
      <c r="H168">
        <f t="shared" si="56"/>
        <v>146414.69224146882</v>
      </c>
      <c r="I168">
        <f t="shared" si="67"/>
        <v>2890416.131374623</v>
      </c>
      <c r="J168">
        <f t="shared" si="57"/>
        <v>176.34069425487766</v>
      </c>
      <c r="K168">
        <f t="shared" si="58"/>
        <v>2890239.7906803684</v>
      </c>
      <c r="L168">
        <f t="shared" si="59"/>
        <v>3.463760059177322E-06</v>
      </c>
      <c r="M168">
        <f t="shared" si="60"/>
        <v>176.3406907911176</v>
      </c>
      <c r="N168">
        <f t="shared" si="68"/>
        <v>58.78023372746592</v>
      </c>
      <c r="O168">
        <f t="shared" si="69"/>
        <v>5.8927293063124204E-08</v>
      </c>
      <c r="P168">
        <f t="shared" si="61"/>
        <v>3.463760059177322E-06</v>
      </c>
      <c r="Q168">
        <f t="shared" si="62"/>
        <v>58.78023026370586</v>
      </c>
      <c r="R168">
        <f t="shared" si="50"/>
        <v>3321.176208347003</v>
      </c>
      <c r="S168">
        <f t="shared" si="72"/>
        <v>0.030091163261899884</v>
      </c>
      <c r="T168">
        <f t="shared" si="72"/>
        <v>3.81234429204725E-05</v>
      </c>
      <c r="V168">
        <f t="shared" si="63"/>
        <v>6.037026629056525E-14</v>
      </c>
      <c r="W168">
        <f t="shared" si="71"/>
        <v>-0.14342247303393935</v>
      </c>
      <c r="X168">
        <f t="shared" si="64"/>
        <v>0.999999941072707</v>
      </c>
    </row>
    <row r="169" spans="1:24" ht="12.75">
      <c r="A169">
        <f t="shared" si="65"/>
        <v>359</v>
      </c>
      <c r="B169">
        <f t="shared" si="66"/>
        <v>299.77930852922805</v>
      </c>
      <c r="C169">
        <f t="shared" si="51"/>
        <v>59.95583840201524</v>
      </c>
      <c r="D169">
        <f t="shared" si="52"/>
        <v>89.65488988154993</v>
      </c>
      <c r="E169">
        <f t="shared" si="53"/>
        <v>2324095.730270443</v>
      </c>
      <c r="F169">
        <f t="shared" si="54"/>
        <v>695066.4733795712</v>
      </c>
      <c r="G169">
        <f t="shared" si="55"/>
        <v>1025580.3885453169</v>
      </c>
      <c r="H169">
        <f t="shared" si="56"/>
        <v>153837.05828179754</v>
      </c>
      <c r="I169">
        <f t="shared" si="67"/>
        <v>3036830.823616092</v>
      </c>
      <c r="J169">
        <f t="shared" si="57"/>
        <v>179.86750884658224</v>
      </c>
      <c r="K169">
        <f t="shared" si="58"/>
        <v>3036650.9561072453</v>
      </c>
      <c r="L169">
        <f t="shared" si="59"/>
        <v>3.1797317343247816E-06</v>
      </c>
      <c r="M169">
        <f t="shared" si="60"/>
        <v>179.86750566685052</v>
      </c>
      <c r="N169">
        <f t="shared" si="68"/>
        <v>59.95583840201524</v>
      </c>
      <c r="O169">
        <f t="shared" si="69"/>
        <v>5.303456375681178E-08</v>
      </c>
      <c r="P169">
        <f t="shared" si="61"/>
        <v>3.1797317343247816E-06</v>
      </c>
      <c r="Q169">
        <f t="shared" si="62"/>
        <v>59.955835222283504</v>
      </c>
      <c r="R169">
        <f t="shared" si="50"/>
        <v>3421.1180003616705</v>
      </c>
      <c r="S169">
        <f t="shared" si="72"/>
        <v>0.030092288317460265</v>
      </c>
      <c r="T169">
        <f t="shared" si="72"/>
        <v>3.7388237556267404E-05</v>
      </c>
      <c r="V169">
        <f t="shared" si="63"/>
        <v>5.1711756922376416E-14</v>
      </c>
      <c r="W169">
        <f t="shared" si="71"/>
        <v>-0.14342340857857044</v>
      </c>
      <c r="X169">
        <f t="shared" si="64"/>
        <v>0.9999999469654363</v>
      </c>
    </row>
    <row r="170" spans="1:24" ht="12.75">
      <c r="A170">
        <f t="shared" si="65"/>
        <v>360</v>
      </c>
      <c r="B170">
        <f t="shared" si="66"/>
        <v>305.7748946998126</v>
      </c>
      <c r="C170">
        <f t="shared" si="51"/>
        <v>61.154955170055544</v>
      </c>
      <c r="D170">
        <f t="shared" si="52"/>
        <v>91.44798767918094</v>
      </c>
      <c r="E170">
        <f t="shared" si="53"/>
        <v>2441916.366538552</v>
      </c>
      <c r="F170">
        <f t="shared" si="54"/>
        <v>730303.0486529496</v>
      </c>
      <c r="G170">
        <f t="shared" si="55"/>
        <v>1077572.4525333364</v>
      </c>
      <c r="H170">
        <f t="shared" si="56"/>
        <v>161635.86788000044</v>
      </c>
      <c r="I170">
        <f t="shared" si="67"/>
        <v>3190667.8818978895</v>
      </c>
      <c r="J170">
        <f t="shared" si="57"/>
        <v>183.4648596721792</v>
      </c>
      <c r="K170">
        <f t="shared" si="58"/>
        <v>3190484.417038217</v>
      </c>
      <c r="L170">
        <f t="shared" si="59"/>
        <v>2.9189937321101495E-06</v>
      </c>
      <c r="M170">
        <f t="shared" si="60"/>
        <v>183.46485675318544</v>
      </c>
      <c r="N170">
        <f t="shared" si="68"/>
        <v>61.154955170055544</v>
      </c>
      <c r="O170">
        <f t="shared" si="69"/>
        <v>4.7731107381130604E-08</v>
      </c>
      <c r="P170">
        <f t="shared" si="61"/>
        <v>2.9189937321101495E-06</v>
      </c>
      <c r="Q170">
        <f t="shared" si="62"/>
        <v>61.154952251061815</v>
      </c>
      <c r="R170">
        <f t="shared" si="50"/>
        <v>3524.071044456472</v>
      </c>
      <c r="S170">
        <f t="shared" si="72"/>
        <v>0.030093391716952647</v>
      </c>
      <c r="T170">
        <f t="shared" si="72"/>
        <v>3.666718465349232E-05</v>
      </c>
      <c r="V170">
        <f t="shared" si="63"/>
        <v>4.429503303366413E-14</v>
      </c>
      <c r="W170">
        <f t="shared" si="71"/>
        <v>-0.14342432611302292</v>
      </c>
      <c r="X170">
        <f t="shared" si="64"/>
        <v>0.9999999522688927</v>
      </c>
    </row>
    <row r="171" spans="1:24" ht="12.75">
      <c r="A171">
        <f t="shared" si="65"/>
        <v>361</v>
      </c>
      <c r="B171">
        <f t="shared" si="66"/>
        <v>311.8903925938088</v>
      </c>
      <c r="C171">
        <f t="shared" si="51"/>
        <v>62.378054273456655</v>
      </c>
      <c r="D171">
        <f t="shared" si="52"/>
        <v>93.27694743276456</v>
      </c>
      <c r="E171">
        <f t="shared" si="53"/>
        <v>2565712.645934785</v>
      </c>
      <c r="F171">
        <f t="shared" si="54"/>
        <v>767326.7573654299</v>
      </c>
      <c r="G171">
        <f t="shared" si="55"/>
        <v>1132201.4571263937</v>
      </c>
      <c r="H171">
        <f t="shared" si="56"/>
        <v>169830.21856895904</v>
      </c>
      <c r="I171">
        <f t="shared" si="67"/>
        <v>3352303.74977789</v>
      </c>
      <c r="J171">
        <f t="shared" si="57"/>
        <v>187.1341574610975</v>
      </c>
      <c r="K171">
        <f t="shared" si="58"/>
        <v>3352116.6156204287</v>
      </c>
      <c r="L171">
        <f t="shared" si="59"/>
        <v>2.679636246077117E-06</v>
      </c>
      <c r="M171">
        <f t="shared" si="60"/>
        <v>187.13415478146123</v>
      </c>
      <c r="N171">
        <f t="shared" si="68"/>
        <v>62.378054273456655</v>
      </c>
      <c r="O171">
        <f t="shared" si="69"/>
        <v>4.295799664301754E-08</v>
      </c>
      <c r="P171">
        <f t="shared" si="61"/>
        <v>2.679636246077117E-06</v>
      </c>
      <c r="Q171">
        <f t="shared" si="62"/>
        <v>62.37805159382041</v>
      </c>
      <c r="R171">
        <f t="shared" si="50"/>
        <v>3630.126108440021</v>
      </c>
      <c r="S171">
        <f t="shared" si="72"/>
        <v>0.030094473875712225</v>
      </c>
      <c r="T171">
        <f t="shared" si="72"/>
        <v>3.596001307384223E-05</v>
      </c>
      <c r="V171">
        <f t="shared" si="63"/>
        <v>3.7942007910895944E-14</v>
      </c>
      <c r="W171">
        <f t="shared" si="71"/>
        <v>-0.1434252259827846</v>
      </c>
      <c r="X171">
        <f t="shared" si="64"/>
        <v>0.9999999570420034</v>
      </c>
    </row>
    <row r="172" spans="1:24" ht="12.75">
      <c r="A172">
        <f t="shared" si="65"/>
        <v>362</v>
      </c>
      <c r="B172">
        <f t="shared" si="66"/>
        <v>318.128200445685</v>
      </c>
      <c r="C172">
        <f t="shared" si="51"/>
        <v>63.62561535892579</v>
      </c>
      <c r="D172">
        <f t="shared" si="52"/>
        <v>95.14248638141986</v>
      </c>
      <c r="E172">
        <f t="shared" si="53"/>
        <v>2695787.7240103288</v>
      </c>
      <c r="F172">
        <f t="shared" si="54"/>
        <v>806228.2641385695</v>
      </c>
      <c r="G172">
        <f t="shared" si="55"/>
        <v>1189601.1792528376</v>
      </c>
      <c r="H172">
        <f t="shared" si="56"/>
        <v>178440.17688792563</v>
      </c>
      <c r="I172">
        <f t="shared" si="67"/>
        <v>3522133.968346849</v>
      </c>
      <c r="J172">
        <f t="shared" si="57"/>
        <v>190.87684115696524</v>
      </c>
      <c r="K172">
        <f t="shared" si="58"/>
        <v>3521943.0915056923</v>
      </c>
      <c r="L172">
        <f t="shared" si="59"/>
        <v>2.4599060738987937E-06</v>
      </c>
      <c r="M172">
        <f t="shared" si="60"/>
        <v>190.87683869705916</v>
      </c>
      <c r="N172">
        <f t="shared" si="68"/>
        <v>63.62561535892579</v>
      </c>
      <c r="O172">
        <f t="shared" si="69"/>
        <v>3.866219697871579E-08</v>
      </c>
      <c r="P172">
        <f t="shared" si="61"/>
        <v>2.4599060738987937E-06</v>
      </c>
      <c r="Q172">
        <f t="shared" si="62"/>
        <v>63.62561289901972</v>
      </c>
      <c r="R172">
        <f t="shared" si="50"/>
        <v>3739.376696521256</v>
      </c>
      <c r="S172">
        <f aca="true" t="shared" si="73" ref="S172:T187">(R172-R171)/R171</f>
        <v>0.030095535201167704</v>
      </c>
      <c r="T172">
        <f t="shared" si="73"/>
        <v>3.52664565548428E-05</v>
      </c>
      <c r="V172">
        <f t="shared" si="63"/>
        <v>3.250013336654447E-14</v>
      </c>
      <c r="W172">
        <f t="shared" si="71"/>
        <v>-0.14342610852676338</v>
      </c>
      <c r="X172">
        <f t="shared" si="64"/>
        <v>0.9999999613378031</v>
      </c>
    </row>
    <row r="173" spans="1:24" ht="12.75">
      <c r="A173">
        <f t="shared" si="65"/>
        <v>363</v>
      </c>
      <c r="B173">
        <f t="shared" si="66"/>
        <v>324.4907644545987</v>
      </c>
      <c r="C173">
        <f t="shared" si="51"/>
        <v>64.89812766610432</v>
      </c>
      <c r="D173">
        <f t="shared" si="52"/>
        <v>97.04533610904828</v>
      </c>
      <c r="E173">
        <f t="shared" si="53"/>
        <v>2832460.138464061</v>
      </c>
      <c r="F173">
        <f t="shared" si="54"/>
        <v>847102.833927299</v>
      </c>
      <c r="G173">
        <f t="shared" si="55"/>
        <v>1249912.1836978137</v>
      </c>
      <c r="H173">
        <f t="shared" si="56"/>
        <v>187486.82755467205</v>
      </c>
      <c r="I173">
        <f t="shared" si="67"/>
        <v>3700574.145234775</v>
      </c>
      <c r="J173">
        <f t="shared" si="57"/>
        <v>194.6943784819254</v>
      </c>
      <c r="K173">
        <f t="shared" si="58"/>
        <v>3700379.450856293</v>
      </c>
      <c r="L173">
        <f t="shared" si="59"/>
        <v>2.2581937758390927E-06</v>
      </c>
      <c r="M173">
        <f t="shared" si="60"/>
        <v>194.69437622373164</v>
      </c>
      <c r="N173">
        <f t="shared" si="68"/>
        <v>64.89812766610432</v>
      </c>
      <c r="O173">
        <f t="shared" si="69"/>
        <v>3.479597728084421E-08</v>
      </c>
      <c r="P173">
        <f t="shared" si="61"/>
        <v>2.2581937758390927E-06</v>
      </c>
      <c r="Q173">
        <f t="shared" si="62"/>
        <v>64.89812540791054</v>
      </c>
      <c r="R173">
        <f t="shared" si="50"/>
        <v>3851.9191318084363</v>
      </c>
      <c r="S173">
        <f t="shared" si="73"/>
        <v>0.03009657609298331</v>
      </c>
      <c r="T173">
        <f t="shared" si="73"/>
        <v>3.4586253696673916E-05</v>
      </c>
      <c r="V173">
        <f t="shared" si="63"/>
        <v>2.7838737580668864E-14</v>
      </c>
      <c r="W173">
        <f t="shared" si="71"/>
        <v>-0.14342697407740576</v>
      </c>
      <c r="X173">
        <f t="shared" si="64"/>
        <v>0.9999999652040228</v>
      </c>
    </row>
    <row r="174" spans="1:24" ht="12.75">
      <c r="A174">
        <f t="shared" si="65"/>
        <v>364</v>
      </c>
      <c r="B174">
        <f t="shared" si="66"/>
        <v>330.9805797436907</v>
      </c>
      <c r="C174">
        <f t="shared" si="51"/>
        <v>66.19609021942641</v>
      </c>
      <c r="D174">
        <f t="shared" si="52"/>
        <v>98.98624283122923</v>
      </c>
      <c r="E174">
        <f t="shared" si="53"/>
        <v>2976064.5897106333</v>
      </c>
      <c r="F174">
        <f t="shared" si="54"/>
        <v>890050.5654641356</v>
      </c>
      <c r="G174">
        <f t="shared" si="55"/>
        <v>1313282.1675534928</v>
      </c>
      <c r="H174">
        <f t="shared" si="56"/>
        <v>196992.32513302393</v>
      </c>
      <c r="I174">
        <f t="shared" si="67"/>
        <v>3888060.972789447</v>
      </c>
      <c r="J174">
        <f t="shared" si="57"/>
        <v>198.58826651223544</v>
      </c>
      <c r="K174">
        <f t="shared" si="58"/>
        <v>3887862.3845229344</v>
      </c>
      <c r="L174">
        <f t="shared" si="59"/>
        <v>2.0730218862202877E-06</v>
      </c>
      <c r="M174">
        <f t="shared" si="60"/>
        <v>198.58826443921356</v>
      </c>
      <c r="N174">
        <f t="shared" si="68"/>
        <v>66.19609021942641</v>
      </c>
      <c r="O174">
        <f t="shared" si="69"/>
        <v>3.131637955275979E-08</v>
      </c>
      <c r="P174">
        <f t="shared" si="61"/>
        <v>2.0730218862202877E-06</v>
      </c>
      <c r="Q174">
        <f t="shared" si="62"/>
        <v>66.19608814640452</v>
      </c>
      <c r="R174">
        <f t="shared" si="50"/>
        <v>3967.8526412954207</v>
      </c>
      <c r="S174">
        <f t="shared" si="73"/>
        <v>0.030097596943203415</v>
      </c>
      <c r="T174">
        <f t="shared" si="73"/>
        <v>3.391914804372069E-05</v>
      </c>
      <c r="V174">
        <f t="shared" si="63"/>
        <v>2.3845888055496045E-14</v>
      </c>
      <c r="W174">
        <f t="shared" si="71"/>
        <v>-0.14342782296081705</v>
      </c>
      <c r="X174">
        <f t="shared" si="64"/>
        <v>0.9999999686836204</v>
      </c>
    </row>
    <row r="175" spans="1:24" ht="12.75">
      <c r="A175">
        <f t="shared" si="65"/>
        <v>365</v>
      </c>
      <c r="B175">
        <f t="shared" si="66"/>
        <v>337.60019133856457</v>
      </c>
      <c r="C175">
        <f t="shared" si="51"/>
        <v>67.52001202381494</v>
      </c>
      <c r="D175">
        <f t="shared" si="52"/>
        <v>100.96596768785382</v>
      </c>
      <c r="E175">
        <f t="shared" si="53"/>
        <v>3126952.7610608665</v>
      </c>
      <c r="F175">
        <f t="shared" si="54"/>
        <v>935176.6365502413</v>
      </c>
      <c r="G175">
        <f t="shared" si="55"/>
        <v>1379866.3221495075</v>
      </c>
      <c r="H175">
        <f t="shared" si="56"/>
        <v>206979.94832242612</v>
      </c>
      <c r="I175">
        <f t="shared" si="67"/>
        <v>4085053.2979224706</v>
      </c>
      <c r="J175">
        <f t="shared" si="57"/>
        <v>202.56003226537666</v>
      </c>
      <c r="K175">
        <f t="shared" si="58"/>
        <v>4084850.7378902053</v>
      </c>
      <c r="L175">
        <f t="shared" si="59"/>
        <v>1.9030340915502243E-06</v>
      </c>
      <c r="M175">
        <f t="shared" si="60"/>
        <v>202.56003036234256</v>
      </c>
      <c r="N175">
        <f t="shared" si="68"/>
        <v>67.52001202381494</v>
      </c>
      <c r="O175">
        <f t="shared" si="69"/>
        <v>2.8184741597483813E-08</v>
      </c>
      <c r="P175">
        <f t="shared" si="61"/>
        <v>1.9030340915502243E-06</v>
      </c>
      <c r="Q175">
        <f t="shared" si="62"/>
        <v>67.52001012078085</v>
      </c>
      <c r="R175">
        <f t="shared" si="50"/>
        <v>4087.2794434103253</v>
      </c>
      <c r="S175">
        <f t="shared" si="73"/>
        <v>0.030098598136425313</v>
      </c>
      <c r="T175">
        <f t="shared" si="73"/>
        <v>3.326488901378478E-05</v>
      </c>
      <c r="V175">
        <f t="shared" si="63"/>
        <v>2.0425704392566527E-14</v>
      </c>
      <c r="W175">
        <f t="shared" si="71"/>
        <v>-0.1434286554969056</v>
      </c>
      <c r="X175">
        <f t="shared" si="64"/>
        <v>0.9999999718152585</v>
      </c>
    </row>
    <row r="176" spans="1:24" ht="12.75">
      <c r="A176">
        <f t="shared" si="65"/>
        <v>366</v>
      </c>
      <c r="B176">
        <f t="shared" si="66"/>
        <v>344.35219516533584</v>
      </c>
      <c r="C176">
        <f t="shared" si="51"/>
        <v>68.87041226429125</v>
      </c>
      <c r="D176">
        <f t="shared" si="52"/>
        <v>102.9852870416109</v>
      </c>
      <c r="E176">
        <f t="shared" si="53"/>
        <v>3285494.1805247334</v>
      </c>
      <c r="F176">
        <f t="shared" si="54"/>
        <v>982591.5617945291</v>
      </c>
      <c r="G176">
        <f t="shared" si="55"/>
        <v>1449827.7133506197</v>
      </c>
      <c r="H176">
        <f t="shared" si="56"/>
        <v>217474.15700259295</v>
      </c>
      <c r="I176">
        <f t="shared" si="67"/>
        <v>4292033.246244897</v>
      </c>
      <c r="J176">
        <f t="shared" si="57"/>
        <v>206.61123329890316</v>
      </c>
      <c r="K176">
        <f t="shared" si="58"/>
        <v>4291826.6350115985</v>
      </c>
      <c r="L176">
        <f t="shared" si="59"/>
        <v>1.7469852960431061E-06</v>
      </c>
      <c r="M176">
        <f t="shared" si="60"/>
        <v>206.61123155191785</v>
      </c>
      <c r="N176">
        <f t="shared" si="68"/>
        <v>68.87041226429125</v>
      </c>
      <c r="O176">
        <f t="shared" si="69"/>
        <v>2.5366267437735433E-08</v>
      </c>
      <c r="P176">
        <f t="shared" si="61"/>
        <v>1.7469852960431061E-06</v>
      </c>
      <c r="Q176">
        <f t="shared" si="62"/>
        <v>68.87041051730596</v>
      </c>
      <c r="R176">
        <f t="shared" si="50"/>
        <v>4210.3048382035295</v>
      </c>
      <c r="S176">
        <f t="shared" si="73"/>
        <v>0.030099580049891293</v>
      </c>
      <c r="T176">
        <f t="shared" si="73"/>
        <v>3.2623229212533376E-05</v>
      </c>
      <c r="V176">
        <f t="shared" si="63"/>
        <v>1.7496056396323673E-14</v>
      </c>
      <c r="W176">
        <f t="shared" si="71"/>
        <v>-0.14342947199945935</v>
      </c>
      <c r="X176">
        <f t="shared" si="64"/>
        <v>0.9999999746337327</v>
      </c>
    </row>
    <row r="177" spans="1:24" ht="12.75">
      <c r="A177">
        <f t="shared" si="65"/>
        <v>367</v>
      </c>
      <c r="B177">
        <f t="shared" si="66"/>
        <v>351.2392390686426</v>
      </c>
      <c r="C177">
        <f t="shared" si="51"/>
        <v>70.24782050957707</v>
      </c>
      <c r="D177">
        <f t="shared" si="52"/>
        <v>105.04499278244312</v>
      </c>
      <c r="E177">
        <f t="shared" si="53"/>
        <v>3452077.126349338</v>
      </c>
      <c r="F177">
        <f t="shared" si="54"/>
        <v>1032411.4634325802</v>
      </c>
      <c r="G177">
        <f t="shared" si="55"/>
        <v>1523337.681153857</v>
      </c>
      <c r="H177">
        <f t="shared" si="56"/>
        <v>228500.65217307853</v>
      </c>
      <c r="I177">
        <f t="shared" si="67"/>
        <v>4509507.4032474905</v>
      </c>
      <c r="J177">
        <f t="shared" si="57"/>
        <v>210.74345832126622</v>
      </c>
      <c r="K177">
        <f t="shared" si="58"/>
        <v>4509296.659789169</v>
      </c>
      <c r="L177">
        <f t="shared" si="59"/>
        <v>1.6037325017675711E-06</v>
      </c>
      <c r="M177">
        <f t="shared" si="60"/>
        <v>210.74345671753372</v>
      </c>
      <c r="N177">
        <f t="shared" si="68"/>
        <v>70.24782050957707</v>
      </c>
      <c r="O177">
        <f t="shared" si="69"/>
        <v>2.282964069396189E-08</v>
      </c>
      <c r="P177">
        <f t="shared" si="61"/>
        <v>1.6037325017675711E-06</v>
      </c>
      <c r="Q177">
        <f t="shared" si="62"/>
        <v>70.24781890584457</v>
      </c>
      <c r="R177">
        <f t="shared" si="50"/>
        <v>4337.037300254917</v>
      </c>
      <c r="S177">
        <f t="shared" si="73"/>
        <v>0.030100543053662127</v>
      </c>
      <c r="T177">
        <f t="shared" si="73"/>
        <v>3.1993927132464283E-05</v>
      </c>
      <c r="V177">
        <f t="shared" si="63"/>
        <v>1.498659225488961E-14</v>
      </c>
      <c r="W177">
        <f t="shared" si="71"/>
        <v>-0.14343027277629028</v>
      </c>
      <c r="X177">
        <f t="shared" si="64"/>
        <v>0.9999999771703594</v>
      </c>
    </row>
    <row r="178" spans="1:24" ht="12.75">
      <c r="A178">
        <f t="shared" si="65"/>
        <v>368</v>
      </c>
      <c r="B178">
        <f t="shared" si="66"/>
        <v>358.2640238500154</v>
      </c>
      <c r="C178">
        <f t="shared" si="51"/>
        <v>71.65277691976861</v>
      </c>
      <c r="D178">
        <f t="shared" si="52"/>
        <v>107.14589263809201</v>
      </c>
      <c r="E178">
        <f t="shared" si="53"/>
        <v>3627109.578511348</v>
      </c>
      <c r="F178">
        <f t="shared" si="54"/>
        <v>1084758.3558891448</v>
      </c>
      <c r="G178">
        <f t="shared" si="55"/>
        <v>1600576.2595645082</v>
      </c>
      <c r="H178">
        <f t="shared" si="56"/>
        <v>240086.43893467623</v>
      </c>
      <c r="I178">
        <f t="shared" si="67"/>
        <v>4738008.055420569</v>
      </c>
      <c r="J178">
        <f t="shared" si="57"/>
        <v>214.958327814853</v>
      </c>
      <c r="K178">
        <f t="shared" si="58"/>
        <v>4737793.097092754</v>
      </c>
      <c r="L178">
        <f t="shared" si="59"/>
        <v>1.4722264366226305E-06</v>
      </c>
      <c r="M178">
        <f t="shared" si="60"/>
        <v>214.95832634262655</v>
      </c>
      <c r="N178">
        <f t="shared" si="68"/>
        <v>71.65277691976861</v>
      </c>
      <c r="O178">
        <f t="shared" si="69"/>
        <v>2.05466766245657E-08</v>
      </c>
      <c r="P178">
        <f t="shared" si="61"/>
        <v>1.4722264366226305E-06</v>
      </c>
      <c r="Q178">
        <f t="shared" si="62"/>
        <v>71.65277544754218</v>
      </c>
      <c r="R178">
        <f t="shared" si="50"/>
        <v>4467.588574382165</v>
      </c>
      <c r="S178">
        <f t="shared" si="73"/>
        <v>0.030101487510742507</v>
      </c>
      <c r="T178">
        <f t="shared" si="73"/>
        <v>3.137674555226454E-05</v>
      </c>
      <c r="V178">
        <f t="shared" si="63"/>
        <v>1.2837049470017836E-14</v>
      </c>
      <c r="W178">
        <f t="shared" si="71"/>
        <v>-0.14343105812933904</v>
      </c>
      <c r="X178">
        <f t="shared" si="64"/>
        <v>0.9999999794533234</v>
      </c>
    </row>
    <row r="179" spans="1:24" ht="12.75">
      <c r="A179">
        <f t="shared" si="65"/>
        <v>369</v>
      </c>
      <c r="B179">
        <f t="shared" si="66"/>
        <v>365.4293043270157</v>
      </c>
      <c r="C179">
        <f t="shared" si="51"/>
        <v>73.08583245816399</v>
      </c>
      <c r="D179">
        <f t="shared" si="52"/>
        <v>109.28881049085383</v>
      </c>
      <c r="E179">
        <f t="shared" si="53"/>
        <v>3811020.2184961736</v>
      </c>
      <c r="F179">
        <f t="shared" si="54"/>
        <v>1139760.4447817386</v>
      </c>
      <c r="G179">
        <f t="shared" si="55"/>
        <v>1681732.6177801436</v>
      </c>
      <c r="H179">
        <f t="shared" si="56"/>
        <v>252259.89266702154</v>
      </c>
      <c r="I179">
        <f t="shared" si="67"/>
        <v>4978094.4943552455</v>
      </c>
      <c r="J179">
        <f t="shared" si="57"/>
        <v>219.25749467148424</v>
      </c>
      <c r="K179">
        <f t="shared" si="58"/>
        <v>4977875.236860574</v>
      </c>
      <c r="L179">
        <f t="shared" si="59"/>
        <v>1.3515038688195748E-06</v>
      </c>
      <c r="M179">
        <f t="shared" si="60"/>
        <v>219.25749331998037</v>
      </c>
      <c r="N179">
        <f t="shared" si="68"/>
        <v>73.08583245816399</v>
      </c>
      <c r="O179">
        <f t="shared" si="69"/>
        <v>1.849200896210913E-08</v>
      </c>
      <c r="P179">
        <f t="shared" si="61"/>
        <v>1.3515038688195748E-06</v>
      </c>
      <c r="Q179">
        <f t="shared" si="62"/>
        <v>73.08583110666012</v>
      </c>
      <c r="R179">
        <f t="shared" si="50"/>
        <v>4602.073774234574</v>
      </c>
      <c r="S179">
        <f t="shared" si="73"/>
        <v>0.0301024137772148</v>
      </c>
      <c r="T179">
        <f t="shared" si="73"/>
        <v>3.077145180826604E-05</v>
      </c>
      <c r="V179">
        <f t="shared" si="63"/>
        <v>1.0995807993852343E-14</v>
      </c>
      <c r="W179">
        <f t="shared" si="71"/>
        <v>-0.14343182835478582</v>
      </c>
      <c r="X179">
        <f t="shared" si="64"/>
        <v>0.9999999815079911</v>
      </c>
    </row>
    <row r="180" spans="1:24" ht="12.75">
      <c r="A180">
        <f t="shared" si="65"/>
        <v>370</v>
      </c>
      <c r="B180">
        <f t="shared" si="66"/>
        <v>372.73789041355604</v>
      </c>
      <c r="C180">
        <f t="shared" si="51"/>
        <v>74.54754910732727</v>
      </c>
      <c r="D180">
        <f t="shared" si="52"/>
        <v>111.47458670067093</v>
      </c>
      <c r="E180">
        <f t="shared" si="53"/>
        <v>4004259.4798143203</v>
      </c>
      <c r="F180">
        <f t="shared" si="54"/>
        <v>1197552.4410981934</v>
      </c>
      <c r="G180">
        <f t="shared" si="55"/>
        <v>1767005.5237640145</v>
      </c>
      <c r="H180">
        <f t="shared" si="56"/>
        <v>265050.8285646022</v>
      </c>
      <c r="I180">
        <f t="shared" si="67"/>
        <v>5230354.387022267</v>
      </c>
      <c r="J180">
        <f t="shared" si="57"/>
        <v>223.64264484062073</v>
      </c>
      <c r="K180">
        <f t="shared" si="58"/>
        <v>5230130.744377427</v>
      </c>
      <c r="L180">
        <f t="shared" si="59"/>
        <v>1.2406805515763698E-06</v>
      </c>
      <c r="M180">
        <f t="shared" si="60"/>
        <v>223.6426435999402</v>
      </c>
      <c r="N180">
        <f t="shared" si="68"/>
        <v>74.54754910732727</v>
      </c>
      <c r="O180">
        <f t="shared" si="69"/>
        <v>1.6642808065898218E-08</v>
      </c>
      <c r="P180">
        <f t="shared" si="61"/>
        <v>1.2406805515763698E-06</v>
      </c>
      <c r="Q180">
        <f t="shared" si="62"/>
        <v>74.54754786664672</v>
      </c>
      <c r="R180">
        <f t="shared" si="50"/>
        <v>4740.611483859358</v>
      </c>
      <c r="S180">
        <f t="shared" si="73"/>
        <v>0.030103322202353396</v>
      </c>
      <c r="T180">
        <f t="shared" si="73"/>
        <v>3.0177817145113052E-05</v>
      </c>
      <c r="V180">
        <f t="shared" si="63"/>
        <v>9.418650842950552E-15</v>
      </c>
      <c r="W180">
        <f t="shared" si="71"/>
        <v>-0.143432583743147</v>
      </c>
      <c r="X180">
        <f t="shared" si="64"/>
        <v>0.999999983357192</v>
      </c>
    </row>
    <row r="181" spans="1:24" ht="12.75">
      <c r="A181">
        <f t="shared" si="65"/>
        <v>371</v>
      </c>
      <c r="B181">
        <f t="shared" si="66"/>
        <v>380.1926482218272</v>
      </c>
      <c r="C181">
        <f t="shared" si="51"/>
        <v>76.03850008947381</v>
      </c>
      <c r="D181">
        <f t="shared" si="52"/>
        <v>113.70407843468435</v>
      </c>
      <c r="E181">
        <f t="shared" si="53"/>
        <v>4207300.651830004</v>
      </c>
      <c r="F181">
        <f t="shared" si="54"/>
        <v>1258275.8913182812</v>
      </c>
      <c r="G181">
        <f t="shared" si="55"/>
        <v>1856603.8313441917</v>
      </c>
      <c r="H181">
        <f t="shared" si="56"/>
        <v>278490.57470162876</v>
      </c>
      <c r="I181">
        <f t="shared" si="67"/>
        <v>5495405.215586869</v>
      </c>
      <c r="J181">
        <f t="shared" si="57"/>
        <v>228.115497990532</v>
      </c>
      <c r="K181">
        <f t="shared" si="58"/>
        <v>5495177.100088879</v>
      </c>
      <c r="L181">
        <f t="shared" si="59"/>
        <v>1.1389447463471074E-06</v>
      </c>
      <c r="M181">
        <f t="shared" si="60"/>
        <v>228.11549685158724</v>
      </c>
      <c r="N181">
        <f t="shared" si="68"/>
        <v>76.03850008947381</v>
      </c>
      <c r="O181">
        <f t="shared" si="69"/>
        <v>1.4978527259308396E-08</v>
      </c>
      <c r="P181">
        <f t="shared" si="61"/>
        <v>1.1389447463471074E-06</v>
      </c>
      <c r="Q181">
        <f t="shared" si="62"/>
        <v>76.03849895052907</v>
      </c>
      <c r="R181">
        <f t="shared" si="50"/>
        <v>4883.323862330282</v>
      </c>
      <c r="S181">
        <f t="shared" si="73"/>
        <v>0.030104213128797002</v>
      </c>
      <c r="T181">
        <f t="shared" si="73"/>
        <v>2.9595618636939917E-05</v>
      </c>
      <c r="V181">
        <f t="shared" si="63"/>
        <v>8.067702439493437E-15</v>
      </c>
      <c r="W181">
        <f t="shared" si="71"/>
        <v>-0.14343332457941582</v>
      </c>
      <c r="X181">
        <f t="shared" si="64"/>
        <v>0.9999999850214728</v>
      </c>
    </row>
    <row r="182" spans="1:24" ht="12.75">
      <c r="A182">
        <f t="shared" si="65"/>
        <v>372</v>
      </c>
      <c r="B182">
        <f t="shared" si="66"/>
        <v>387.79650118626375</v>
      </c>
      <c r="C182">
        <f t="shared" si="51"/>
        <v>77.55927009126329</v>
      </c>
      <c r="D182">
        <f t="shared" si="52"/>
        <v>115.97816000337804</v>
      </c>
      <c r="E182">
        <f t="shared" si="53"/>
        <v>4420641.039607386</v>
      </c>
      <c r="F182">
        <f t="shared" si="54"/>
        <v>1322079.5242885118</v>
      </c>
      <c r="G182">
        <f t="shared" si="55"/>
        <v>1950746.9920321882</v>
      </c>
      <c r="H182">
        <f t="shared" si="56"/>
        <v>292612.0488048282</v>
      </c>
      <c r="I182">
        <f t="shared" si="67"/>
        <v>5773895.790288498</v>
      </c>
      <c r="J182">
        <f t="shared" si="57"/>
        <v>232.6778081826873</v>
      </c>
      <c r="K182">
        <f t="shared" si="58"/>
        <v>5773663.112480315</v>
      </c>
      <c r="L182">
        <f t="shared" si="59"/>
        <v>1.0455512771466447E-06</v>
      </c>
      <c r="M182">
        <f t="shared" si="60"/>
        <v>232.67780713713603</v>
      </c>
      <c r="N182">
        <f t="shared" si="68"/>
        <v>77.55927009126329</v>
      </c>
      <c r="O182">
        <f t="shared" si="69"/>
        <v>1.3480674533377557E-08</v>
      </c>
      <c r="P182">
        <f t="shared" si="61"/>
        <v>1.0455512771466447E-06</v>
      </c>
      <c r="Q182">
        <f t="shared" si="62"/>
        <v>77.55926904571201</v>
      </c>
      <c r="R182">
        <f t="shared" si="50"/>
        <v>5030.33675153046</v>
      </c>
      <c r="S182">
        <f t="shared" si="73"/>
        <v>0.030105086892603564</v>
      </c>
      <c r="T182">
        <f t="shared" si="73"/>
        <v>2.9024635283550143E-05</v>
      </c>
      <c r="V182">
        <f t="shared" si="63"/>
        <v>6.91051919517973E-15</v>
      </c>
      <c r="W182">
        <f t="shared" si="71"/>
        <v>-0.14343405114311145</v>
      </c>
      <c r="X182">
        <f t="shared" si="64"/>
        <v>0.9999999865193255</v>
      </c>
    </row>
    <row r="183" spans="1:24" ht="12.75">
      <c r="A183">
        <f t="shared" si="65"/>
        <v>373</v>
      </c>
      <c r="B183">
        <f t="shared" si="66"/>
        <v>395.55243120998904</v>
      </c>
      <c r="C183">
        <f t="shared" si="51"/>
        <v>79.11045549308855</v>
      </c>
      <c r="D183">
        <f t="shared" si="52"/>
        <v>118.2977232034456</v>
      </c>
      <c r="E183">
        <f t="shared" si="53"/>
        <v>4644803.182617628</v>
      </c>
      <c r="F183">
        <f t="shared" si="54"/>
        <v>1389119.6157004114</v>
      </c>
      <c r="G183">
        <f t="shared" si="55"/>
        <v>2049665.5928158294</v>
      </c>
      <c r="H183">
        <f t="shared" si="56"/>
        <v>307449.8389223744</v>
      </c>
      <c r="I183">
        <f t="shared" si="67"/>
        <v>6066507.839093326</v>
      </c>
      <c r="J183">
        <f t="shared" si="57"/>
        <v>237.3313645596335</v>
      </c>
      <c r="K183">
        <f t="shared" si="58"/>
        <v>6066270.507728766</v>
      </c>
      <c r="L183">
        <f t="shared" si="59"/>
        <v>9.598160724206198E-07</v>
      </c>
      <c r="M183">
        <f t="shared" si="60"/>
        <v>237.33136359981742</v>
      </c>
      <c r="N183">
        <f t="shared" si="68"/>
        <v>79.11045549308855</v>
      </c>
      <c r="O183">
        <f t="shared" si="69"/>
        <v>1.2132607080039802E-08</v>
      </c>
      <c r="P183">
        <f t="shared" si="61"/>
        <v>9.598160724206198E-07</v>
      </c>
      <c r="Q183">
        <f t="shared" si="62"/>
        <v>79.11045453327247</v>
      </c>
      <c r="R183">
        <f t="shared" si="50"/>
        <v>5181.779787185058</v>
      </c>
      <c r="S183">
        <f t="shared" si="73"/>
        <v>0.030105943823447247</v>
      </c>
      <c r="T183">
        <f t="shared" si="73"/>
        <v>2.846465272599455E-05</v>
      </c>
      <c r="V183">
        <f t="shared" si="63"/>
        <v>5.91931050731648E-15</v>
      </c>
      <c r="W183">
        <f t="shared" si="71"/>
        <v>-0.143434763708441</v>
      </c>
      <c r="X183">
        <f t="shared" si="64"/>
        <v>0.9999999878673929</v>
      </c>
    </row>
    <row r="184" spans="1:24" ht="12.75">
      <c r="A184">
        <f t="shared" si="65"/>
        <v>374</v>
      </c>
      <c r="B184">
        <f t="shared" si="66"/>
        <v>403.46347983418883</v>
      </c>
      <c r="C184">
        <f t="shared" si="51"/>
        <v>80.69266460295033</v>
      </c>
      <c r="D184">
        <f t="shared" si="52"/>
        <v>120.66367766751453</v>
      </c>
      <c r="E184">
        <f t="shared" si="53"/>
        <v>4880336.135293694</v>
      </c>
      <c r="F184">
        <f t="shared" si="54"/>
        <v>1459560.3710655877</v>
      </c>
      <c r="G184">
        <f t="shared" si="55"/>
        <v>2153601.921244368</v>
      </c>
      <c r="H184">
        <f t="shared" si="56"/>
        <v>323040.2881866552</v>
      </c>
      <c r="I184">
        <f t="shared" si="67"/>
        <v>6373957.6780157</v>
      </c>
      <c r="J184">
        <f t="shared" si="57"/>
        <v>242.0779920466287</v>
      </c>
      <c r="K184">
        <f t="shared" si="58"/>
        <v>6373715.600023653</v>
      </c>
      <c r="L184">
        <f t="shared" si="59"/>
        <v>8.811111544821291E-07</v>
      </c>
      <c r="M184">
        <f t="shared" si="60"/>
        <v>242.07799116551755</v>
      </c>
      <c r="N184">
        <f t="shared" si="68"/>
        <v>80.69266460295033</v>
      </c>
      <c r="O184">
        <f t="shared" si="69"/>
        <v>1.0919346372035822E-08</v>
      </c>
      <c r="P184">
        <f t="shared" si="61"/>
        <v>8.811111544821291E-07</v>
      </c>
      <c r="Q184">
        <f t="shared" si="62"/>
        <v>80.69266372183918</v>
      </c>
      <c r="R184">
        <f t="shared" si="50"/>
        <v>5337.786513241378</v>
      </c>
      <c r="S184">
        <f t="shared" si="73"/>
        <v>0.030106784244698467</v>
      </c>
      <c r="T184">
        <f t="shared" si="73"/>
        <v>2.7915459357409196E-05</v>
      </c>
      <c r="V184">
        <f t="shared" si="63"/>
        <v>5.070271466755815E-15</v>
      </c>
      <c r="W184">
        <f t="shared" si="71"/>
        <v>-0.14343546254436598</v>
      </c>
      <c r="X184">
        <f t="shared" si="64"/>
        <v>0.9999999890806537</v>
      </c>
    </row>
    <row r="185" spans="1:24" ht="12.75">
      <c r="A185">
        <f t="shared" si="65"/>
        <v>375</v>
      </c>
      <c r="B185">
        <f t="shared" si="66"/>
        <v>411.5327494308726</v>
      </c>
      <c r="C185">
        <f t="shared" si="51"/>
        <v>82.30651789500934</v>
      </c>
      <c r="D185">
        <f t="shared" si="52"/>
        <v>123.07695122086481</v>
      </c>
      <c r="E185">
        <f t="shared" si="53"/>
        <v>5127816.812571849</v>
      </c>
      <c r="F185">
        <f t="shared" si="54"/>
        <v>1533574.32812634</v>
      </c>
      <c r="G185">
        <f t="shared" si="55"/>
        <v>2262810.5591909834</v>
      </c>
      <c r="H185">
        <f t="shared" si="56"/>
        <v>339421.5838786475</v>
      </c>
      <c r="I185">
        <f t="shared" si="67"/>
        <v>6696997.966202355</v>
      </c>
      <c r="J185">
        <f t="shared" si="57"/>
        <v>246.91955206730793</v>
      </c>
      <c r="K185">
        <f t="shared" si="58"/>
        <v>6696751.046650288</v>
      </c>
      <c r="L185">
        <f t="shared" si="59"/>
        <v>8.088600398145944E-07</v>
      </c>
      <c r="M185">
        <f t="shared" si="60"/>
        <v>246.91955125844788</v>
      </c>
      <c r="N185">
        <f t="shared" si="68"/>
        <v>82.30651789500934</v>
      </c>
      <c r="O185">
        <f t="shared" si="69"/>
        <v>9.82741173483224E-09</v>
      </c>
      <c r="P185">
        <f t="shared" si="61"/>
        <v>8.088600398145944E-07</v>
      </c>
      <c r="Q185">
        <f t="shared" si="62"/>
        <v>82.3065170861493</v>
      </c>
      <c r="R185">
        <f t="shared" si="50"/>
        <v>5498.494499697356</v>
      </c>
      <c r="S185">
        <f t="shared" si="73"/>
        <v>0.030107608473533366</v>
      </c>
      <c r="T185">
        <f t="shared" si="73"/>
        <v>2.7376847297932506E-05</v>
      </c>
      <c r="V185">
        <f t="shared" si="63"/>
        <v>4.3430112586825685E-15</v>
      </c>
      <c r="W185">
        <f t="shared" si="71"/>
        <v>-0.14343614791469536</v>
      </c>
      <c r="X185">
        <f t="shared" si="64"/>
        <v>0.9999999901725883</v>
      </c>
    </row>
    <row r="186" spans="1:24" ht="12.75">
      <c r="A186">
        <f t="shared" si="65"/>
        <v>376</v>
      </c>
      <c r="B186">
        <f t="shared" si="66"/>
        <v>419.7634044194901</v>
      </c>
      <c r="C186">
        <f t="shared" si="51"/>
        <v>83.95264825290953</v>
      </c>
      <c r="D186">
        <f t="shared" si="52"/>
        <v>125.53849024528213</v>
      </c>
      <c r="E186">
        <f t="shared" si="53"/>
        <v>5387851.403717926</v>
      </c>
      <c r="F186">
        <f t="shared" si="54"/>
        <v>1611342.7796881744</v>
      </c>
      <c r="G186">
        <f t="shared" si="55"/>
        <v>2377559.006748173</v>
      </c>
      <c r="H186">
        <f t="shared" si="56"/>
        <v>356633.8510122259</v>
      </c>
      <c r="I186">
        <f t="shared" si="67"/>
        <v>7036419.5500810025</v>
      </c>
      <c r="J186">
        <f t="shared" si="57"/>
        <v>251.85794327366156</v>
      </c>
      <c r="K186">
        <f t="shared" si="58"/>
        <v>7036167.692137728</v>
      </c>
      <c r="L186">
        <f t="shared" si="59"/>
        <v>7.425335165497978E-07</v>
      </c>
      <c r="M186">
        <f t="shared" si="60"/>
        <v>251.85794253112803</v>
      </c>
      <c r="N186">
        <f t="shared" si="68"/>
        <v>83.95264825290953</v>
      </c>
      <c r="O186">
        <f t="shared" si="69"/>
        <v>8.844670561349016E-09</v>
      </c>
      <c r="P186">
        <f t="shared" si="61"/>
        <v>7.425335165497978E-07</v>
      </c>
      <c r="Q186">
        <f t="shared" si="62"/>
        <v>83.95264751037601</v>
      </c>
      <c r="R186">
        <f t="shared" si="50"/>
        <v>5664.0454639827585</v>
      </c>
      <c r="S186">
        <f t="shared" si="73"/>
        <v>0.030108416821097904</v>
      </c>
      <c r="T186">
        <f t="shared" si="73"/>
        <v>2.6848614204885067E-05</v>
      </c>
      <c r="V186">
        <f t="shared" si="63"/>
        <v>3.720063534173236E-15</v>
      </c>
      <c r="W186">
        <f t="shared" si="71"/>
        <v>-0.14343682007821934</v>
      </c>
      <c r="X186">
        <f t="shared" si="64"/>
        <v>0.9999999911553294</v>
      </c>
    </row>
    <row r="187" spans="1:24" ht="12.75">
      <c r="A187">
        <f t="shared" si="65"/>
        <v>377</v>
      </c>
      <c r="B187">
        <f t="shared" si="66"/>
        <v>428.1586725078799</v>
      </c>
      <c r="C187">
        <f t="shared" si="51"/>
        <v>85.63170121796772</v>
      </c>
      <c r="D187">
        <f t="shared" si="52"/>
        <v>128.0492600501878</v>
      </c>
      <c r="E187">
        <f t="shared" si="53"/>
        <v>5661076.8579037795</v>
      </c>
      <c r="F187">
        <f t="shared" si="54"/>
        <v>1693056.2179106157</v>
      </c>
      <c r="G187">
        <f t="shared" si="55"/>
        <v>2498128.337785062</v>
      </c>
      <c r="H187">
        <f t="shared" si="56"/>
        <v>374719.2506677593</v>
      </c>
      <c r="I187">
        <f t="shared" si="67"/>
        <v>7393053.401093229</v>
      </c>
      <c r="J187">
        <f t="shared" si="57"/>
        <v>256.8951022906116</v>
      </c>
      <c r="K187">
        <f t="shared" si="58"/>
        <v>7392796.505990938</v>
      </c>
      <c r="L187">
        <f t="shared" si="59"/>
        <v>6.816457681927144E-07</v>
      </c>
      <c r="M187">
        <f t="shared" si="60"/>
        <v>256.89510160896583</v>
      </c>
      <c r="N187">
        <f t="shared" si="68"/>
        <v>85.63170121796772</v>
      </c>
      <c r="O187">
        <f t="shared" si="69"/>
        <v>7.960203505214115E-09</v>
      </c>
      <c r="P187">
        <f t="shared" si="61"/>
        <v>6.816457681927144E-07</v>
      </c>
      <c r="Q187">
        <f t="shared" si="62"/>
        <v>85.63170053632194</v>
      </c>
      <c r="R187">
        <f t="shared" si="50"/>
        <v>5834.585395999625</v>
      </c>
      <c r="S187">
        <f t="shared" si="73"/>
        <v>0.030109209592563642</v>
      </c>
      <c r="T187">
        <f t="shared" si="73"/>
        <v>2.633055967202015E-05</v>
      </c>
      <c r="V187">
        <f t="shared" si="63"/>
        <v>3.1864669980373954E-15</v>
      </c>
      <c r="W187">
        <f t="shared" si="71"/>
        <v>-0.14343747928875886</v>
      </c>
      <c r="X187">
        <f t="shared" si="64"/>
        <v>0.9999999920397964</v>
      </c>
    </row>
    <row r="188" spans="1:24" ht="12.75">
      <c r="A188">
        <f t="shared" si="65"/>
        <v>378</v>
      </c>
      <c r="B188">
        <f t="shared" si="66"/>
        <v>436.7218459580375</v>
      </c>
      <c r="C188">
        <f t="shared" si="51"/>
        <v>87.34433524232708</v>
      </c>
      <c r="D188">
        <f t="shared" si="52"/>
        <v>130.61024525119154</v>
      </c>
      <c r="E188">
        <f t="shared" si="53"/>
        <v>5948162.445175308</v>
      </c>
      <c r="F188">
        <f t="shared" si="54"/>
        <v>1778914.801145354</v>
      </c>
      <c r="G188">
        <f t="shared" si="55"/>
        <v>2624813.8887737147</v>
      </c>
      <c r="H188">
        <f t="shared" si="56"/>
        <v>393722.08331605716</v>
      </c>
      <c r="I188">
        <f t="shared" si="67"/>
        <v>7767772.651760988</v>
      </c>
      <c r="J188">
        <f t="shared" si="57"/>
        <v>262.03300447547963</v>
      </c>
      <c r="K188">
        <f t="shared" si="58"/>
        <v>7767510.618756512</v>
      </c>
      <c r="L188">
        <f t="shared" si="59"/>
        <v>6.257508152009119E-07</v>
      </c>
      <c r="M188">
        <f t="shared" si="60"/>
        <v>262.0330038497288</v>
      </c>
      <c r="N188">
        <f t="shared" si="68"/>
        <v>87.34433524232708</v>
      </c>
      <c r="O188">
        <f t="shared" si="69"/>
        <v>7.164183154692703E-09</v>
      </c>
      <c r="P188">
        <f t="shared" si="61"/>
        <v>6.257508152009119E-07</v>
      </c>
      <c r="Q188">
        <f t="shared" si="62"/>
        <v>87.34433461657626</v>
      </c>
      <c r="R188">
        <f t="shared" si="50"/>
        <v>6010.264686932836</v>
      </c>
      <c r="S188">
        <f aca="true" t="shared" si="74" ref="S188:T203">(R188-R187)/R187</f>
        <v>0.030109987087285222</v>
      </c>
      <c r="T188">
        <f t="shared" si="74"/>
        <v>2.5822488604022213E-05</v>
      </c>
      <c r="V188">
        <f t="shared" si="63"/>
        <v>2.7294061439303545E-15</v>
      </c>
      <c r="W188">
        <f t="shared" si="71"/>
        <v>-0.14343812579529402</v>
      </c>
      <c r="X188">
        <f t="shared" si="64"/>
        <v>0.9999999928358169</v>
      </c>
    </row>
    <row r="189" spans="1:24" ht="12.75">
      <c r="A189">
        <f t="shared" si="65"/>
        <v>379</v>
      </c>
      <c r="B189">
        <f t="shared" si="66"/>
        <v>445.45628287719825</v>
      </c>
      <c r="C189">
        <f t="shared" si="51"/>
        <v>89.09122194717362</v>
      </c>
      <c r="D189">
        <f t="shared" si="52"/>
        <v>133.2224501562154</v>
      </c>
      <c r="E189">
        <f t="shared" si="53"/>
        <v>6249811.396638242</v>
      </c>
      <c r="F189">
        <f t="shared" si="54"/>
        <v>1869128.8444660178</v>
      </c>
      <c r="G189">
        <f t="shared" si="55"/>
        <v>2757925.982572727</v>
      </c>
      <c r="H189">
        <f t="shared" si="56"/>
        <v>413688.89738590905</v>
      </c>
      <c r="I189">
        <f t="shared" si="67"/>
        <v>8161494.735077045</v>
      </c>
      <c r="J189">
        <f t="shared" si="57"/>
        <v>267.27366469264234</v>
      </c>
      <c r="K189">
        <f t="shared" si="58"/>
        <v>8161227.4614123525</v>
      </c>
      <c r="L189">
        <f t="shared" si="59"/>
        <v>5.744392483544372E-07</v>
      </c>
      <c r="M189">
        <f t="shared" si="60"/>
        <v>267.2736641182031</v>
      </c>
      <c r="N189">
        <f t="shared" si="68"/>
        <v>89.09122194717362</v>
      </c>
      <c r="O189">
        <f t="shared" si="69"/>
        <v>6.4477648392234335E-09</v>
      </c>
      <c r="P189">
        <f t="shared" si="61"/>
        <v>5.744392483544372E-07</v>
      </c>
      <c r="Q189">
        <f t="shared" si="62"/>
        <v>89.09122137273437</v>
      </c>
      <c r="R189">
        <f t="shared" si="50"/>
        <v>6191.2382619441505</v>
      </c>
      <c r="S189">
        <f t="shared" si="74"/>
        <v>0.030110749598894735</v>
      </c>
      <c r="T189">
        <f t="shared" si="74"/>
        <v>2.5324209117149175E-05</v>
      </c>
      <c r="V189">
        <f t="shared" si="63"/>
        <v>2.337903511539728E-15</v>
      </c>
      <c r="W189">
        <f t="shared" si="71"/>
        <v>-0.14343875984204435</v>
      </c>
      <c r="X189">
        <f t="shared" si="64"/>
        <v>0.9999999935522351</v>
      </c>
    </row>
    <row r="190" spans="1:24" ht="12.75">
      <c r="A190">
        <f t="shared" si="65"/>
        <v>380</v>
      </c>
      <c r="B190">
        <f t="shared" si="66"/>
        <v>454.36540853474224</v>
      </c>
      <c r="C190">
        <f t="shared" si="51"/>
        <v>90.8730463861171</v>
      </c>
      <c r="D190">
        <f t="shared" si="52"/>
        <v>135.8868991593397</v>
      </c>
      <c r="E190">
        <f t="shared" si="53"/>
        <v>6566762.627881934</v>
      </c>
      <c r="F190">
        <f t="shared" si="54"/>
        <v>1963919.3350919054</v>
      </c>
      <c r="G190">
        <f t="shared" si="55"/>
        <v>2897790.688942205</v>
      </c>
      <c r="H190">
        <f t="shared" si="56"/>
        <v>434668.6033413308</v>
      </c>
      <c r="I190">
        <f t="shared" si="67"/>
        <v>8575183.632462954</v>
      </c>
      <c r="J190">
        <f t="shared" si="57"/>
        <v>272.61913810368077</v>
      </c>
      <c r="K190">
        <f t="shared" si="58"/>
        <v>8574911.013324851</v>
      </c>
      <c r="L190">
        <f t="shared" si="59"/>
        <v>5.273352299893732E-07</v>
      </c>
      <c r="M190">
        <f t="shared" si="60"/>
        <v>272.61913757634557</v>
      </c>
      <c r="N190">
        <f t="shared" si="68"/>
        <v>90.8730463861171</v>
      </c>
      <c r="O190">
        <f t="shared" si="69"/>
        <v>5.80298835530109E-09</v>
      </c>
      <c r="P190">
        <f t="shared" si="61"/>
        <v>5.273352299893732E-07</v>
      </c>
      <c r="Q190">
        <f t="shared" si="62"/>
        <v>90.87304585878186</v>
      </c>
      <c r="R190">
        <f t="shared" si="50"/>
        <v>6377.665716866804</v>
      </c>
      <c r="S190">
        <f t="shared" si="74"/>
        <v>0.03011149741539951</v>
      </c>
      <c r="T190">
        <f t="shared" si="74"/>
        <v>2.4835532649884423E-05</v>
      </c>
      <c r="V190">
        <f t="shared" si="63"/>
        <v>2.0025560774437383E-15</v>
      </c>
      <c r="W190">
        <f t="shared" si="71"/>
        <v>-0.14343938166854975</v>
      </c>
      <c r="X190">
        <f t="shared" si="64"/>
        <v>0.9999999941970116</v>
      </c>
    </row>
    <row r="191" spans="1:24" ht="12.75">
      <c r="A191">
        <f t="shared" si="65"/>
        <v>381</v>
      </c>
      <c r="B191">
        <f t="shared" si="66"/>
        <v>463.45271670543707</v>
      </c>
      <c r="C191">
        <f t="shared" si="51"/>
        <v>92.69050731383943</v>
      </c>
      <c r="D191">
        <f t="shared" si="52"/>
        <v>138.60463714252649</v>
      </c>
      <c r="E191">
        <f t="shared" si="53"/>
        <v>6899792.549865653</v>
      </c>
      <c r="F191">
        <f t="shared" si="54"/>
        <v>2063518.4739690984</v>
      </c>
      <c r="G191">
        <f t="shared" si="55"/>
        <v>3044750.623654333</v>
      </c>
      <c r="H191">
        <f t="shared" si="56"/>
        <v>456712.5935481499</v>
      </c>
      <c r="I191">
        <f t="shared" si="67"/>
        <v>9009852.235804286</v>
      </c>
      <c r="J191">
        <f t="shared" si="57"/>
        <v>278.0715209733308</v>
      </c>
      <c r="K191">
        <f t="shared" si="58"/>
        <v>9009574.164283313</v>
      </c>
      <c r="L191">
        <f t="shared" si="59"/>
        <v>4.840937411302447E-07</v>
      </c>
      <c r="M191">
        <f t="shared" si="60"/>
        <v>278.07152048923706</v>
      </c>
      <c r="N191">
        <f t="shared" si="68"/>
        <v>92.69050731383943</v>
      </c>
      <c r="O191">
        <f t="shared" si="69"/>
        <v>5.222689519770981E-09</v>
      </c>
      <c r="P191">
        <f t="shared" si="61"/>
        <v>4.840937411302447E-07</v>
      </c>
      <c r="Q191">
        <f t="shared" si="62"/>
        <v>92.69050682974569</v>
      </c>
      <c r="R191">
        <f t="shared" si="50"/>
        <v>6569.711459021452</v>
      </c>
      <c r="S191">
        <f t="shared" si="74"/>
        <v>0.030112230819302883</v>
      </c>
      <c r="T191">
        <f t="shared" si="74"/>
        <v>2.435627472304876E-05</v>
      </c>
      <c r="V191">
        <f t="shared" si="63"/>
        <v>1.7153094506973674E-15</v>
      </c>
      <c r="W191">
        <f t="shared" si="71"/>
        <v>-0.14343999150977138</v>
      </c>
      <c r="X191">
        <f t="shared" si="64"/>
        <v>0.9999999947773104</v>
      </c>
    </row>
    <row r="192" spans="1:24" ht="12.75">
      <c r="A192">
        <f t="shared" si="65"/>
        <v>382</v>
      </c>
      <c r="B192">
        <f t="shared" si="66"/>
        <v>472.72177103954584</v>
      </c>
      <c r="C192">
        <f t="shared" si="51"/>
        <v>94.54431746011622</v>
      </c>
      <c r="D192">
        <f t="shared" si="52"/>
        <v>141.3767298853769</v>
      </c>
      <c r="E192">
        <f t="shared" si="53"/>
        <v>7249716.971706004</v>
      </c>
      <c r="F192">
        <f t="shared" si="54"/>
        <v>2168170.2448364077</v>
      </c>
      <c r="G192">
        <f t="shared" si="55"/>
        <v>3199165.7881582333</v>
      </c>
      <c r="H192">
        <f t="shared" si="56"/>
        <v>479874.86822373496</v>
      </c>
      <c r="I192">
        <f t="shared" si="67"/>
        <v>9466564.829352437</v>
      </c>
      <c r="J192">
        <f t="shared" si="57"/>
        <v>283.63295149155255</v>
      </c>
      <c r="K192">
        <f t="shared" si="58"/>
        <v>9466281.196400944</v>
      </c>
      <c r="L192">
        <f t="shared" si="59"/>
        <v>4.4439805435756455E-07</v>
      </c>
      <c r="M192">
        <f t="shared" si="60"/>
        <v>283.6329510471545</v>
      </c>
      <c r="N192">
        <f t="shared" si="68"/>
        <v>94.54431746011622</v>
      </c>
      <c r="O192">
        <f t="shared" si="69"/>
        <v>4.7004205677938825E-09</v>
      </c>
      <c r="P192">
        <f t="shared" si="61"/>
        <v>4.4439805435756455E-07</v>
      </c>
      <c r="Q192">
        <f t="shared" si="62"/>
        <v>94.54431701571816</v>
      </c>
      <c r="R192">
        <f t="shared" si="50"/>
        <v>6767.54485227761</v>
      </c>
      <c r="S192">
        <f t="shared" si="74"/>
        <v>0.030112950087708146</v>
      </c>
      <c r="T192">
        <f t="shared" si="74"/>
        <v>2.3886254378800096E-05</v>
      </c>
      <c r="V192">
        <f t="shared" si="63"/>
        <v>1.4692644517494433E-15</v>
      </c>
      <c r="W192">
        <f t="shared" si="71"/>
        <v>-0.1434405895961765</v>
      </c>
      <c r="X192">
        <f t="shared" si="64"/>
        <v>0.9999999952995794</v>
      </c>
    </row>
    <row r="193" spans="1:24" ht="12.75">
      <c r="A193">
        <f t="shared" si="65"/>
        <v>383</v>
      </c>
      <c r="B193">
        <f t="shared" si="66"/>
        <v>482.17620646033674</v>
      </c>
      <c r="C193">
        <f t="shared" si="51"/>
        <v>96.43520380931855</v>
      </c>
      <c r="D193">
        <f t="shared" si="52"/>
        <v>144.20426448308447</v>
      </c>
      <c r="E193">
        <f t="shared" si="53"/>
        <v>7617393.100029666</v>
      </c>
      <c r="F193">
        <f t="shared" si="54"/>
        <v>2278131.012171084</v>
      </c>
      <c r="G193">
        <f t="shared" si="55"/>
        <v>3361414.451857266</v>
      </c>
      <c r="H193">
        <f t="shared" si="56"/>
        <v>504212.1677785899</v>
      </c>
      <c r="I193">
        <f t="shared" si="67"/>
        <v>9946439.69757617</v>
      </c>
      <c r="J193">
        <f t="shared" si="57"/>
        <v>289.3056106120408</v>
      </c>
      <c r="K193">
        <f t="shared" si="58"/>
        <v>9946150.391965559</v>
      </c>
      <c r="L193">
        <f t="shared" si="59"/>
        <v>4.079574139002443E-07</v>
      </c>
      <c r="M193">
        <f t="shared" si="60"/>
        <v>289.3056102040834</v>
      </c>
      <c r="N193">
        <f t="shared" si="68"/>
        <v>96.43520380931855</v>
      </c>
      <c r="O193">
        <f t="shared" si="69"/>
        <v>4.230378511014494E-09</v>
      </c>
      <c r="P193">
        <f t="shared" si="61"/>
        <v>4.079574139002443E-07</v>
      </c>
      <c r="Q193">
        <f t="shared" si="62"/>
        <v>96.43520340136114</v>
      </c>
      <c r="R193">
        <f t="shared" si="50"/>
        <v>6971.340366488557</v>
      </c>
      <c r="S193">
        <f t="shared" si="74"/>
        <v>0.030113655492413988</v>
      </c>
      <c r="T193">
        <f t="shared" si="74"/>
        <v>2.342529389473022E-05</v>
      </c>
      <c r="V193">
        <f t="shared" si="63"/>
        <v>1.258511430709505E-15</v>
      </c>
      <c r="W193">
        <f t="shared" si="71"/>
        <v>-0.14344117615382046</v>
      </c>
      <c r="X193">
        <f t="shared" si="64"/>
        <v>0.9999999957696215</v>
      </c>
    </row>
    <row r="194" spans="1:24" ht="12.75">
      <c r="A194">
        <f t="shared" si="65"/>
        <v>384</v>
      </c>
      <c r="B194">
        <f t="shared" si="66"/>
        <v>491.8197305895435</v>
      </c>
      <c r="C194">
        <f t="shared" si="51"/>
        <v>98.36390788550493</v>
      </c>
      <c r="D194">
        <f t="shared" si="52"/>
        <v>147.08834977274614</v>
      </c>
      <c r="E194">
        <f t="shared" si="53"/>
        <v>8003721.639792005</v>
      </c>
      <c r="F194">
        <f t="shared" si="54"/>
        <v>2393670.1494798735</v>
      </c>
      <c r="G194">
        <f t="shared" si="55"/>
        <v>3531894.079161393</v>
      </c>
      <c r="H194">
        <f t="shared" si="56"/>
        <v>529784.1118742089</v>
      </c>
      <c r="I194">
        <f t="shared" si="67"/>
        <v>10450651.865354761</v>
      </c>
      <c r="J194">
        <f t="shared" si="57"/>
        <v>295.09172290750496</v>
      </c>
      <c r="K194">
        <f t="shared" si="58"/>
        <v>10450356.773631854</v>
      </c>
      <c r="L194">
        <f t="shared" si="59"/>
        <v>3.745049059604243E-07</v>
      </c>
      <c r="M194">
        <f t="shared" si="60"/>
        <v>295.09172253300005</v>
      </c>
      <c r="N194">
        <f t="shared" si="68"/>
        <v>98.36390788550493</v>
      </c>
      <c r="O194">
        <f t="shared" si="69"/>
        <v>3.807340659913045E-09</v>
      </c>
      <c r="P194">
        <f t="shared" si="61"/>
        <v>3.745049059604243E-07</v>
      </c>
      <c r="Q194">
        <f t="shared" si="62"/>
        <v>98.36390751100002</v>
      </c>
      <c r="R194">
        <f t="shared" si="50"/>
        <v>7181.277731431631</v>
      </c>
      <c r="S194">
        <f t="shared" si="74"/>
        <v>0.030114347300018347</v>
      </c>
      <c r="T194">
        <f t="shared" si="74"/>
        <v>2.297321906114133E-05</v>
      </c>
      <c r="V194">
        <f t="shared" si="63"/>
        <v>1.0779883469260361E-15</v>
      </c>
      <c r="W194">
        <f t="shared" si="71"/>
        <v>-0.143441751404432</v>
      </c>
      <c r="X194">
        <f t="shared" si="64"/>
        <v>0.9999999961926593</v>
      </c>
    </row>
    <row r="195" spans="1:24" ht="12.75">
      <c r="A195">
        <f t="shared" si="65"/>
        <v>385</v>
      </c>
      <c r="B195">
        <f t="shared" si="66"/>
        <v>501.65612520133436</v>
      </c>
      <c r="C195">
        <f t="shared" si="51"/>
        <v>100.33118604321503</v>
      </c>
      <c r="D195">
        <f t="shared" si="52"/>
        <v>150.03011676820108</v>
      </c>
      <c r="E195">
        <f t="shared" si="53"/>
        <v>8409649.00171125</v>
      </c>
      <c r="F195">
        <f t="shared" si="54"/>
        <v>2515070.6994755706</v>
      </c>
      <c r="G195">
        <f t="shared" si="55"/>
        <v>3711022.303586929</v>
      </c>
      <c r="H195">
        <f t="shared" si="56"/>
        <v>556653.3455380393</v>
      </c>
      <c r="I195">
        <f t="shared" si="67"/>
        <v>10980435.977228971</v>
      </c>
      <c r="J195">
        <f t="shared" si="57"/>
        <v>300.99355744205405</v>
      </c>
      <c r="K195">
        <f t="shared" si="58"/>
        <v>10980134.98367153</v>
      </c>
      <c r="L195">
        <f t="shared" si="59"/>
        <v>3.4379550367166953E-07</v>
      </c>
      <c r="M195">
        <f t="shared" si="60"/>
        <v>300.9935570982586</v>
      </c>
      <c r="N195">
        <f t="shared" si="68"/>
        <v>100.33118604321503</v>
      </c>
      <c r="O195">
        <f t="shared" si="69"/>
        <v>3.4266065939217406E-09</v>
      </c>
      <c r="P195">
        <f t="shared" si="61"/>
        <v>3.4379550367166953E-07</v>
      </c>
      <c r="Q195">
        <f t="shared" si="62"/>
        <v>100.33118569941952</v>
      </c>
      <c r="R195">
        <f t="shared" si="50"/>
        <v>7397.542095389645</v>
      </c>
      <c r="S195">
        <f t="shared" si="74"/>
        <v>0.030115025772008423</v>
      </c>
      <c r="T195">
        <f t="shared" si="74"/>
        <v>2.252985871872329E-05</v>
      </c>
      <c r="V195">
        <f t="shared" si="63"/>
        <v>9.233592022903545E-16</v>
      </c>
      <c r="W195">
        <f t="shared" si="71"/>
        <v>-0.1434423155654865</v>
      </c>
      <c r="X195">
        <f t="shared" si="64"/>
        <v>0.9999999965733933</v>
      </c>
    </row>
    <row r="196" spans="1:24" ht="12.75">
      <c r="A196">
        <f t="shared" si="65"/>
        <v>386</v>
      </c>
      <c r="B196">
        <f t="shared" si="66"/>
        <v>511.6892477053611</v>
      </c>
      <c r="C196">
        <f t="shared" si="51"/>
        <v>102.33780976407932</v>
      </c>
      <c r="D196">
        <f t="shared" si="52"/>
        <v>153.0307191035651</v>
      </c>
      <c r="E196">
        <f t="shared" si="53"/>
        <v>8836169.621728823</v>
      </c>
      <c r="F196">
        <f t="shared" si="54"/>
        <v>2642630.0677571795</v>
      </c>
      <c r="G196">
        <f t="shared" si="55"/>
        <v>3899237.9512914717</v>
      </c>
      <c r="H196">
        <f t="shared" si="56"/>
        <v>584885.6926937207</v>
      </c>
      <c r="I196">
        <f t="shared" si="67"/>
        <v>11537089.32276701</v>
      </c>
      <c r="J196">
        <f t="shared" si="57"/>
        <v>307.0134286610294</v>
      </c>
      <c r="K196">
        <f t="shared" si="58"/>
        <v>11536782.30933835</v>
      </c>
      <c r="L196">
        <f t="shared" si="59"/>
        <v>3.156042723705926E-07</v>
      </c>
      <c r="M196">
        <f t="shared" si="60"/>
        <v>307.01342834542515</v>
      </c>
      <c r="N196">
        <f t="shared" si="68"/>
        <v>102.33780976407932</v>
      </c>
      <c r="O196">
        <f t="shared" si="69"/>
        <v>3.0839459345295667E-09</v>
      </c>
      <c r="P196">
        <f t="shared" si="61"/>
        <v>3.156042723705926E-07</v>
      </c>
      <c r="Q196">
        <f t="shared" si="62"/>
        <v>102.33780944847506</v>
      </c>
      <c r="R196">
        <f t="shared" si="50"/>
        <v>7620.324188513564</v>
      </c>
      <c r="S196">
        <f t="shared" si="74"/>
        <v>0.030115691164875346</v>
      </c>
      <c r="T196">
        <f t="shared" si="74"/>
        <v>2.209504557495295E-05</v>
      </c>
      <c r="V196">
        <f t="shared" si="63"/>
        <v>7.909099093344967E-16</v>
      </c>
      <c r="W196">
        <f t="shared" si="71"/>
        <v>-0.14344286885030527</v>
      </c>
      <c r="X196">
        <f t="shared" si="64"/>
        <v>0.9999999969160541</v>
      </c>
    </row>
    <row r="197" spans="1:24" ht="12.75">
      <c r="A197">
        <f t="shared" si="65"/>
        <v>387</v>
      </c>
      <c r="B197">
        <f t="shared" si="66"/>
        <v>521.9230326594683</v>
      </c>
      <c r="C197">
        <f t="shared" si="51"/>
        <v>104.38456595936091</v>
      </c>
      <c r="D197">
        <f t="shared" si="52"/>
        <v>156.09133348563643</v>
      </c>
      <c r="E197">
        <f t="shared" si="53"/>
        <v>9284328.39818146</v>
      </c>
      <c r="F197">
        <f t="shared" si="54"/>
        <v>2776660.7516941065</v>
      </c>
      <c r="G197">
        <f t="shared" si="55"/>
        <v>4097002.1165527673</v>
      </c>
      <c r="H197">
        <f t="shared" si="56"/>
        <v>614550.3174829151</v>
      </c>
      <c r="I197">
        <f t="shared" si="67"/>
        <v>12121975.015460731</v>
      </c>
      <c r="J197">
        <f t="shared" si="57"/>
        <v>313.1536972986333</v>
      </c>
      <c r="K197">
        <f t="shared" si="58"/>
        <v>12121661.861763433</v>
      </c>
      <c r="L197">
        <f t="shared" si="59"/>
        <v>2.8972472203620405E-07</v>
      </c>
      <c r="M197">
        <f t="shared" si="60"/>
        <v>313.1536970089086</v>
      </c>
      <c r="N197">
        <f t="shared" si="68"/>
        <v>104.38456595936091</v>
      </c>
      <c r="O197">
        <f t="shared" si="69"/>
        <v>2.77555134107661E-09</v>
      </c>
      <c r="P197">
        <f t="shared" si="61"/>
        <v>2.8972472203620405E-07</v>
      </c>
      <c r="Q197">
        <f t="shared" si="62"/>
        <v>104.38456566963619</v>
      </c>
      <c r="R197">
        <f t="shared" si="50"/>
        <v>7849.820491110382</v>
      </c>
      <c r="S197">
        <f t="shared" si="74"/>
        <v>0.0301163437301982</v>
      </c>
      <c r="T197">
        <f t="shared" si="74"/>
        <v>2.1668615184096952E-05</v>
      </c>
      <c r="V197">
        <f t="shared" si="63"/>
        <v>6.77459093775614E-16</v>
      </c>
      <c r="W197">
        <f t="shared" si="71"/>
        <v>-0.14344341146812134</v>
      </c>
      <c r="X197">
        <f t="shared" si="64"/>
        <v>0.9999999972244487</v>
      </c>
    </row>
    <row r="198" spans="1:24" ht="12.75">
      <c r="A198">
        <f t="shared" si="65"/>
        <v>388</v>
      </c>
      <c r="B198">
        <f t="shared" si="66"/>
        <v>532.3614933126577</v>
      </c>
      <c r="C198">
        <f t="shared" si="51"/>
        <v>106.47225727854813</v>
      </c>
      <c r="D198">
        <f t="shared" si="52"/>
        <v>159.21316015534916</v>
      </c>
      <c r="E198">
        <f t="shared" si="53"/>
        <v>9755223.252658779</v>
      </c>
      <c r="F198">
        <f t="shared" si="54"/>
        <v>2917491.1063009063</v>
      </c>
      <c r="G198">
        <f t="shared" si="55"/>
        <v>4304799.291827754</v>
      </c>
      <c r="H198">
        <f t="shared" si="56"/>
        <v>645719.8937741631</v>
      </c>
      <c r="I198">
        <f t="shared" si="67"/>
        <v>12736525.332943646</v>
      </c>
      <c r="J198">
        <f t="shared" si="57"/>
        <v>319.41677130370977</v>
      </c>
      <c r="K198">
        <f t="shared" si="58"/>
        <v>12736205.916172342</v>
      </c>
      <c r="L198">
        <f t="shared" si="59"/>
        <v>2.6596729482923527E-07</v>
      </c>
      <c r="M198">
        <f t="shared" si="60"/>
        <v>319.4167710377425</v>
      </c>
      <c r="N198">
        <f t="shared" si="68"/>
        <v>106.47225727854813</v>
      </c>
      <c r="O198">
        <f t="shared" si="69"/>
        <v>2.497996206968949E-09</v>
      </c>
      <c r="P198">
        <f t="shared" si="61"/>
        <v>2.6596729482923527E-07</v>
      </c>
      <c r="Q198">
        <f t="shared" si="62"/>
        <v>106.47225701258083</v>
      </c>
      <c r="R198">
        <f t="shared" si="50"/>
        <v>8086.233407004761</v>
      </c>
      <c r="S198">
        <f t="shared" si="74"/>
        <v>0.030116983714736822</v>
      </c>
      <c r="T198">
        <f t="shared" si="74"/>
        <v>2.1250406236373223E-05</v>
      </c>
      <c r="V198">
        <f t="shared" si="63"/>
        <v>5.802816897203903E-16</v>
      </c>
      <c r="W198">
        <f t="shared" si="71"/>
        <v>-0.14344394362415988</v>
      </c>
      <c r="X198">
        <f t="shared" si="64"/>
        <v>0.9999999975020037</v>
      </c>
    </row>
    <row r="199" spans="1:24" ht="12.75">
      <c r="A199">
        <f t="shared" si="65"/>
        <v>389</v>
      </c>
      <c r="B199">
        <f t="shared" si="66"/>
        <v>543.0087231789108</v>
      </c>
      <c r="C199">
        <f t="shared" si="51"/>
        <v>108.6017024241191</v>
      </c>
      <c r="D199">
        <f t="shared" si="52"/>
        <v>162.39742335845617</v>
      </c>
      <c r="E199">
        <f t="shared" si="53"/>
        <v>10250007.820823796</v>
      </c>
      <c r="F199">
        <f t="shared" si="54"/>
        <v>3065466.148980011</v>
      </c>
      <c r="G199">
        <f t="shared" si="55"/>
        <v>4523138.555161739</v>
      </c>
      <c r="H199">
        <f t="shared" si="56"/>
        <v>678470.7832742608</v>
      </c>
      <c r="I199">
        <f t="shared" si="67"/>
        <v>13382245.22671781</v>
      </c>
      <c r="J199">
        <f t="shared" si="57"/>
        <v>325.80510678404136</v>
      </c>
      <c r="K199">
        <f t="shared" si="58"/>
        <v>13381919.421611026</v>
      </c>
      <c r="L199">
        <f t="shared" si="59"/>
        <v>2.44157976653238E-07</v>
      </c>
      <c r="M199">
        <f t="shared" si="60"/>
        <v>325.80510653988335</v>
      </c>
      <c r="N199">
        <f t="shared" si="68"/>
        <v>108.6017024241191</v>
      </c>
      <c r="O199">
        <f t="shared" si="69"/>
        <v>2.248196586272054E-09</v>
      </c>
      <c r="P199">
        <f t="shared" si="61"/>
        <v>2.44157976653238E-07</v>
      </c>
      <c r="Q199">
        <f t="shared" si="62"/>
        <v>108.60170217996112</v>
      </c>
      <c r="R199">
        <f t="shared" si="50"/>
        <v>8329.771442127372</v>
      </c>
      <c r="S199">
        <f t="shared" si="74"/>
        <v>0.030117611360518562</v>
      </c>
      <c r="T199">
        <f t="shared" si="74"/>
        <v>2.0840260355589183E-05</v>
      </c>
      <c r="V199">
        <f t="shared" si="63"/>
        <v>4.970434928875759E-16</v>
      </c>
      <c r="W199">
        <f t="shared" si="71"/>
        <v>-0.14344446551970805</v>
      </c>
      <c r="X199">
        <f t="shared" si="64"/>
        <v>0.9999999977518035</v>
      </c>
    </row>
    <row r="200" spans="1:24" ht="12.75">
      <c r="A200">
        <f t="shared" si="65"/>
        <v>390</v>
      </c>
      <c r="B200">
        <f t="shared" si="66"/>
        <v>553.8688976424891</v>
      </c>
      <c r="C200">
        <f t="shared" si="51"/>
        <v>110.77373647260148</v>
      </c>
      <c r="D200">
        <f t="shared" si="52"/>
        <v>165.64537182562526</v>
      </c>
      <c r="E200">
        <f t="shared" si="53"/>
        <v>10769894.279791737</v>
      </c>
      <c r="F200">
        <f t="shared" si="54"/>
        <v>3220948.4051048863</v>
      </c>
      <c r="G200">
        <f t="shared" si="55"/>
        <v>4752554.817858338</v>
      </c>
      <c r="H200">
        <f t="shared" si="56"/>
        <v>712883.2226787508</v>
      </c>
      <c r="I200">
        <f t="shared" si="67"/>
        <v>14060716.00999207</v>
      </c>
      <c r="J200">
        <f t="shared" si="57"/>
        <v>332.3212089695304</v>
      </c>
      <c r="K200">
        <f t="shared" si="58"/>
        <v>14060383.688783102</v>
      </c>
      <c r="L200">
        <f t="shared" si="59"/>
        <v>2.2413702256767253E-07</v>
      </c>
      <c r="M200">
        <f t="shared" si="60"/>
        <v>332.3212087453934</v>
      </c>
      <c r="N200">
        <f t="shared" si="68"/>
        <v>110.77373647260148</v>
      </c>
      <c r="O200">
        <f t="shared" si="69"/>
        <v>2.0233769276448487E-09</v>
      </c>
      <c r="P200">
        <f t="shared" si="61"/>
        <v>2.2413702256767253E-07</v>
      </c>
      <c r="Q200">
        <f t="shared" si="62"/>
        <v>110.77373624846446</v>
      </c>
      <c r="R200">
        <f t="shared" si="50"/>
        <v>8580.649388487624</v>
      </c>
      <c r="S200">
        <f t="shared" si="74"/>
        <v>0.030118226904936384</v>
      </c>
      <c r="T200">
        <f t="shared" si="74"/>
        <v>2.043802247309675E-05</v>
      </c>
      <c r="V200">
        <f t="shared" si="63"/>
        <v>4.257451003072597E-16</v>
      </c>
      <c r="W200">
        <f t="shared" si="71"/>
        <v>-0.14344497735219897</v>
      </c>
      <c r="X200">
        <f t="shared" si="64"/>
        <v>0.9999999979766231</v>
      </c>
    </row>
    <row r="201" spans="1:24" ht="12.75">
      <c r="A201">
        <f t="shared" si="65"/>
        <v>391</v>
      </c>
      <c r="B201">
        <f t="shared" si="66"/>
        <v>564.9462755953389</v>
      </c>
      <c r="C201">
        <f t="shared" si="51"/>
        <v>112.98921120205351</v>
      </c>
      <c r="D201">
        <f t="shared" si="52"/>
        <v>168.95827926213778</v>
      </c>
      <c r="E201">
        <f t="shared" si="53"/>
        <v>11316156.31899805</v>
      </c>
      <c r="F201">
        <f t="shared" si="54"/>
        <v>3384318.7965164674</v>
      </c>
      <c r="G201">
        <f t="shared" si="55"/>
        <v>4993610.135468493</v>
      </c>
      <c r="H201">
        <f t="shared" si="56"/>
        <v>749041.5203202739</v>
      </c>
      <c r="I201">
        <f t="shared" si="67"/>
        <v>14773599.232670821</v>
      </c>
      <c r="J201">
        <f t="shared" si="57"/>
        <v>338.967633194645</v>
      </c>
      <c r="K201">
        <f t="shared" si="58"/>
        <v>14773260.265037626</v>
      </c>
      <c r="L201">
        <f t="shared" si="59"/>
        <v>2.0575778671712337E-07</v>
      </c>
      <c r="M201">
        <f t="shared" si="60"/>
        <v>338.9676329888872</v>
      </c>
      <c r="N201">
        <f t="shared" si="68"/>
        <v>112.98921120205351</v>
      </c>
      <c r="O201">
        <f t="shared" si="69"/>
        <v>1.821039234880364E-09</v>
      </c>
      <c r="P201">
        <f t="shared" si="61"/>
        <v>2.0575778671712337E-07</v>
      </c>
      <c r="Q201">
        <f t="shared" si="62"/>
        <v>112.98921099629572</v>
      </c>
      <c r="R201">
        <f t="shared" si="50"/>
        <v>8839.088513693165</v>
      </c>
      <c r="S201">
        <f t="shared" si="74"/>
        <v>0.03011883058085096</v>
      </c>
      <c r="T201">
        <f t="shared" si="74"/>
        <v>2.0043540958819346E-05</v>
      </c>
      <c r="V201">
        <f t="shared" si="63"/>
        <v>3.6467389032754694E-16</v>
      </c>
      <c r="W201">
        <f t="shared" si="71"/>
        <v>-0.14344547931529394</v>
      </c>
      <c r="X201">
        <f t="shared" si="64"/>
        <v>0.9999999981789608</v>
      </c>
    </row>
    <row r="202" spans="1:24" ht="12.75">
      <c r="A202">
        <f t="shared" si="65"/>
        <v>392</v>
      </c>
      <c r="B202">
        <f t="shared" si="66"/>
        <v>576.2452011072456</v>
      </c>
      <c r="C202">
        <f t="shared" si="51"/>
        <v>115.24899542609458</v>
      </c>
      <c r="D202">
        <f t="shared" si="52"/>
        <v>172.33744484738057</v>
      </c>
      <c r="E202">
        <f t="shared" si="53"/>
        <v>11890132.261837196</v>
      </c>
      <c r="F202">
        <f t="shared" si="54"/>
        <v>3555977.5751105384</v>
      </c>
      <c r="G202">
        <f t="shared" si="55"/>
        <v>5246895.0853118375</v>
      </c>
      <c r="H202">
        <f t="shared" si="56"/>
        <v>787034.2627967756</v>
      </c>
      <c r="I202">
        <f t="shared" si="67"/>
        <v>15522640.752991095</v>
      </c>
      <c r="J202">
        <f t="shared" si="57"/>
        <v>345.7469859005124</v>
      </c>
      <c r="K202">
        <f t="shared" si="58"/>
        <v>15522295.006005194</v>
      </c>
      <c r="L202">
        <f t="shared" si="59"/>
        <v>1.8888564820631926E-07</v>
      </c>
      <c r="M202">
        <f t="shared" si="60"/>
        <v>345.7469857116268</v>
      </c>
      <c r="N202">
        <f t="shared" si="68"/>
        <v>115.24899542609458</v>
      </c>
      <c r="O202">
        <f t="shared" si="69"/>
        <v>1.6389353113923277E-09</v>
      </c>
      <c r="P202">
        <f t="shared" si="61"/>
        <v>1.8888564820631926E-07</v>
      </c>
      <c r="Q202">
        <f t="shared" si="62"/>
        <v>115.24899523720893</v>
      </c>
      <c r="R202">
        <f aca="true" t="shared" si="75" ref="R202:R265">G202/B202</f>
        <v>9105.316756182985</v>
      </c>
      <c r="S202">
        <f t="shared" si="74"/>
        <v>0.030119422616640856</v>
      </c>
      <c r="T202">
        <f t="shared" si="74"/>
        <v>1.96566658956675E-05</v>
      </c>
      <c r="V202">
        <f t="shared" si="63"/>
        <v>3.123628898127513E-16</v>
      </c>
      <c r="W202">
        <f t="shared" si="71"/>
        <v>-0.14344597159892739</v>
      </c>
      <c r="X202">
        <f t="shared" si="64"/>
        <v>0.9999999983610647</v>
      </c>
    </row>
    <row r="203" spans="1:24" ht="12.75">
      <c r="A203">
        <f t="shared" si="65"/>
        <v>393</v>
      </c>
      <c r="B203">
        <f t="shared" si="66"/>
        <v>587.7701051293906</v>
      </c>
      <c r="C203">
        <f aca="true" t="shared" si="76" ref="C203:C266">N203*(J203^$C$4)</f>
        <v>117.55397533461648</v>
      </c>
      <c r="D203">
        <f aca="true" t="shared" si="77" ref="D203:D266">((($D$4*(K203^(-1*$D$6)))+((1-$D$4)*(C203^(-1*$D$6))))^(-1/$D$6))</f>
        <v>175.78419374432818</v>
      </c>
      <c r="E203">
        <f aca="true" t="shared" si="78" ref="E203:E266">B203*(I203^$E$4)</f>
        <v>12493228.345724672</v>
      </c>
      <c r="F203">
        <f aca="true" t="shared" si="79" ref="F203:F266">D203*(I203^$E$4)</f>
        <v>3736345.303804709</v>
      </c>
      <c r="G203">
        <f aca="true" t="shared" si="80" ref="G203:G266">0.7*((($G$4*(F203^(-1*$G$6)))+((1-$G$4)*(E203^(-1*$G$6))))^(-1/$G$6))</f>
        <v>5513030.213907208</v>
      </c>
      <c r="H203">
        <f aca="true" t="shared" si="81" ref="H203:H266">$H$4*G203</f>
        <v>826954.5320860812</v>
      </c>
      <c r="I203">
        <f t="shared" si="67"/>
        <v>16309675.015787872</v>
      </c>
      <c r="J203">
        <f aca="true" t="shared" si="82" ref="J203:J266">L203+M203</f>
        <v>352.6619256570554</v>
      </c>
      <c r="K203">
        <f aca="true" t="shared" si="83" ref="K203:K266">I203-(L203+M203)</f>
        <v>16309322.353862215</v>
      </c>
      <c r="L203">
        <f aca="true" t="shared" si="84" ref="L203:L266">P203</f>
        <v>1.733970250534011E-07</v>
      </c>
      <c r="M203">
        <f aca="true" t="shared" si="85" ref="M203:M266">Q203*$M$4</f>
        <v>352.66192548365837</v>
      </c>
      <c r="N203">
        <f t="shared" si="68"/>
        <v>117.55397533461648</v>
      </c>
      <c r="O203">
        <f t="shared" si="69"/>
        <v>1.475041780253095E-09</v>
      </c>
      <c r="P203">
        <f aca="true" t="shared" si="86" ref="P203:P266">N203*O203</f>
        <v>1.733970250534011E-07</v>
      </c>
      <c r="Q203">
        <f aca="true" t="shared" si="87" ref="Q203:Q266">N203-P203</f>
        <v>117.55397516121946</v>
      </c>
      <c r="R203">
        <f t="shared" si="75"/>
        <v>9379.568926346774</v>
      </c>
      <c r="S203">
        <f t="shared" si="74"/>
        <v>0.030120003236302272</v>
      </c>
      <c r="T203">
        <f t="shared" si="74"/>
        <v>1.9277250723098663E-05</v>
      </c>
      <c r="V203">
        <f aca="true" t="shared" si="88" ref="V203:V266">O203/G203</f>
        <v>2.6755554078628924E-16</v>
      </c>
      <c r="W203">
        <f t="shared" si="71"/>
        <v>-0.1434464543893873</v>
      </c>
      <c r="X203">
        <f aca="true" t="shared" si="89" ref="X203:X266">Q203/N203</f>
        <v>0.9999999985249582</v>
      </c>
    </row>
    <row r="204" spans="1:24" ht="12.75">
      <c r="A204">
        <f aca="true" t="shared" si="90" ref="A204:A267">A203+1</f>
        <v>394</v>
      </c>
      <c r="B204">
        <f aca="true" t="shared" si="91" ref="B204:B267">B203*(1+$B$4)</f>
        <v>599.5255072319784</v>
      </c>
      <c r="C204">
        <f t="shared" si="76"/>
        <v>119.90505484130881</v>
      </c>
      <c r="D204">
        <f t="shared" si="77"/>
        <v>179.29987761921475</v>
      </c>
      <c r="E204">
        <f t="shared" si="78"/>
        <v>13126922.168621857</v>
      </c>
      <c r="F204">
        <f t="shared" si="79"/>
        <v>3925863.8872893536</v>
      </c>
      <c r="G204">
        <f t="shared" si="80"/>
        <v>5792667.557860349</v>
      </c>
      <c r="H204">
        <f t="shared" si="81"/>
        <v>868900.1336790523</v>
      </c>
      <c r="I204">
        <f aca="true" t="shared" si="92" ref="I204:I267">I203+H203</f>
        <v>17136629.54787395</v>
      </c>
      <c r="J204">
        <f t="shared" si="82"/>
        <v>359.71516420556947</v>
      </c>
      <c r="K204">
        <f t="shared" si="83"/>
        <v>17136269.832709745</v>
      </c>
      <c r="L204">
        <f t="shared" si="84"/>
        <v>1.591784689990222E-07</v>
      </c>
      <c r="M204">
        <f t="shared" si="85"/>
        <v>359.715164046391</v>
      </c>
      <c r="N204">
        <f aca="true" t="shared" si="93" ref="N204:N267">N203*(1+$N$4)</f>
        <v>119.90505484130881</v>
      </c>
      <c r="O204">
        <f aca="true" t="shared" si="94" ref="O204:O267">O203*(1+$O$4)</f>
        <v>1.3275376022277854E-09</v>
      </c>
      <c r="P204">
        <f t="shared" si="86"/>
        <v>1.591784689990222E-07</v>
      </c>
      <c r="Q204">
        <f t="shared" si="87"/>
        <v>119.90505468213034</v>
      </c>
      <c r="R204">
        <f t="shared" si="75"/>
        <v>9662.086913708166</v>
      </c>
      <c r="S204">
        <f aca="true" t="shared" si="95" ref="S204:T219">(R204-R203)/R203</f>
        <v>0.030120572659561414</v>
      </c>
      <c r="T204">
        <f t="shared" si="95"/>
        <v>1.8905152654684577E-05</v>
      </c>
      <c r="V204">
        <f t="shared" si="88"/>
        <v>2.2917552042605754E-16</v>
      </c>
      <c r="W204">
        <f aca="true" t="shared" si="96" ref="W204:W267">(V204-V203)/V203</f>
        <v>-0.14344692786940955</v>
      </c>
      <c r="X204">
        <f t="shared" si="89"/>
        <v>0.9999999986724624</v>
      </c>
    </row>
    <row r="205" spans="1:24" ht="12.75">
      <c r="A205">
        <f t="shared" si="90"/>
        <v>395</v>
      </c>
      <c r="B205">
        <f t="shared" si="91"/>
        <v>611.5160173766179</v>
      </c>
      <c r="C205">
        <f t="shared" si="76"/>
        <v>122.30315593813499</v>
      </c>
      <c r="D205">
        <f t="shared" si="77"/>
        <v>182.88587517159905</v>
      </c>
      <c r="E205">
        <f t="shared" si="78"/>
        <v>13792766.310472148</v>
      </c>
      <c r="F205">
        <f t="shared" si="79"/>
        <v>4124997.6550892177</v>
      </c>
      <c r="G205">
        <f t="shared" si="80"/>
        <v>6086492.241936492</v>
      </c>
      <c r="H205">
        <f t="shared" si="81"/>
        <v>912973.8362904737</v>
      </c>
      <c r="I205">
        <f t="shared" si="92"/>
        <v>18005529.681553002</v>
      </c>
      <c r="J205">
        <f t="shared" si="82"/>
        <v>366.9094675221533</v>
      </c>
      <c r="K205">
        <f t="shared" si="83"/>
        <v>18005162.77208548</v>
      </c>
      <c r="L205">
        <f t="shared" si="84"/>
        <v>1.4612583454110238E-07</v>
      </c>
      <c r="M205">
        <f t="shared" si="85"/>
        <v>366.90946737602746</v>
      </c>
      <c r="N205">
        <f t="shared" si="93"/>
        <v>122.30315593813499</v>
      </c>
      <c r="O205">
        <f t="shared" si="94"/>
        <v>1.1947838420050068E-09</v>
      </c>
      <c r="P205">
        <f t="shared" si="86"/>
        <v>1.4612583454110238E-07</v>
      </c>
      <c r="Q205">
        <f t="shared" si="87"/>
        <v>122.30315579200916</v>
      </c>
      <c r="R205">
        <f t="shared" si="75"/>
        <v>9953.119900354088</v>
      </c>
      <c r="S205">
        <f t="shared" si="95"/>
        <v>0.030121131101917123</v>
      </c>
      <c r="T205">
        <f t="shared" si="95"/>
        <v>1.8540230360844253E-05</v>
      </c>
      <c r="V205">
        <f t="shared" si="88"/>
        <v>1.9630088966068767E-16</v>
      </c>
      <c r="W205">
        <f t="shared" si="96"/>
        <v>-0.14344739221821348</v>
      </c>
      <c r="X205">
        <f t="shared" si="89"/>
        <v>0.9999999988052162</v>
      </c>
    </row>
    <row r="206" spans="1:24" ht="12.75">
      <c r="A206">
        <f t="shared" si="90"/>
        <v>396</v>
      </c>
      <c r="B206">
        <f t="shared" si="91"/>
        <v>623.7463377241503</v>
      </c>
      <c r="C206">
        <f t="shared" si="76"/>
        <v>124.7492190568977</v>
      </c>
      <c r="D206">
        <f t="shared" si="77"/>
        <v>186.54359267503105</v>
      </c>
      <c r="E206">
        <f t="shared" si="78"/>
        <v>14492392.13842502</v>
      </c>
      <c r="F206">
        <f t="shared" si="79"/>
        <v>4334234.499590403</v>
      </c>
      <c r="G206">
        <f t="shared" si="80"/>
        <v>6395224.158235299</v>
      </c>
      <c r="H206">
        <f t="shared" si="81"/>
        <v>959283.6237352949</v>
      </c>
      <c r="I206">
        <f t="shared" si="92"/>
        <v>18918503.517843477</v>
      </c>
      <c r="J206">
        <f t="shared" si="82"/>
        <v>374.2476569024061</v>
      </c>
      <c r="K206">
        <f t="shared" si="83"/>
        <v>18918129.270186573</v>
      </c>
      <c r="L206">
        <f t="shared" si="84"/>
        <v>1.34143516108732E-07</v>
      </c>
      <c r="M206">
        <f t="shared" si="85"/>
        <v>374.2476567682626</v>
      </c>
      <c r="N206">
        <f t="shared" si="93"/>
        <v>124.7492190568977</v>
      </c>
      <c r="O206">
        <f t="shared" si="94"/>
        <v>1.0753054578045062E-09</v>
      </c>
      <c r="P206">
        <f t="shared" si="86"/>
        <v>1.34143516108732E-07</v>
      </c>
      <c r="Q206">
        <f t="shared" si="87"/>
        <v>124.74921892275418</v>
      </c>
      <c r="R206">
        <f t="shared" si="75"/>
        <v>10252.924580799006</v>
      </c>
      <c r="S206">
        <f t="shared" si="95"/>
        <v>0.03012167877473805</v>
      </c>
      <c r="T206">
        <f t="shared" si="95"/>
        <v>1.8182345778264413E-05</v>
      </c>
      <c r="V206">
        <f t="shared" si="88"/>
        <v>1.6814194955462304E-16</v>
      </c>
      <c r="W206">
        <f t="shared" si="96"/>
        <v>-0.14344784761158372</v>
      </c>
      <c r="X206">
        <f t="shared" si="89"/>
        <v>0.9999999989246945</v>
      </c>
    </row>
    <row r="207" spans="1:24" ht="12.75">
      <c r="A207">
        <f t="shared" si="90"/>
        <v>397</v>
      </c>
      <c r="B207">
        <f t="shared" si="91"/>
        <v>636.2212644786333</v>
      </c>
      <c r="C207">
        <f t="shared" si="76"/>
        <v>127.24420343803565</v>
      </c>
      <c r="D207">
        <f t="shared" si="77"/>
        <v>190.2744645285317</v>
      </c>
      <c r="E207">
        <f t="shared" si="78"/>
        <v>15227513.805175822</v>
      </c>
      <c r="F207">
        <f t="shared" si="79"/>
        <v>4554087.071822415</v>
      </c>
      <c r="G207">
        <f t="shared" si="80"/>
        <v>6719619.7305840505</v>
      </c>
      <c r="H207">
        <f t="shared" si="81"/>
        <v>1007942.9595876075</v>
      </c>
      <c r="I207">
        <f t="shared" si="92"/>
        <v>19877787.14157877</v>
      </c>
      <c r="J207">
        <f t="shared" si="82"/>
        <v>381.73261006781945</v>
      </c>
      <c r="K207">
        <f t="shared" si="83"/>
        <v>19877405.408968702</v>
      </c>
      <c r="L207">
        <f t="shared" si="84"/>
        <v>1.23143747787816E-07</v>
      </c>
      <c r="M207">
        <f t="shared" si="85"/>
        <v>381.7326099446757</v>
      </c>
      <c r="N207">
        <f t="shared" si="93"/>
        <v>127.24420343803565</v>
      </c>
      <c r="O207">
        <f t="shared" si="94"/>
        <v>9.677749120240556E-10</v>
      </c>
      <c r="P207">
        <f t="shared" si="86"/>
        <v>1.23143747787816E-07</v>
      </c>
      <c r="Q207">
        <f t="shared" si="87"/>
        <v>127.2442033148919</v>
      </c>
      <c r="R207">
        <f t="shared" si="75"/>
        <v>10561.765388477865</v>
      </c>
      <c r="S207">
        <f t="shared" si="95"/>
        <v>0.03012221588533234</v>
      </c>
      <c r="T207">
        <f t="shared" si="95"/>
        <v>1.7831363195450348E-05</v>
      </c>
      <c r="V207">
        <f t="shared" si="88"/>
        <v>1.4402227370386318E-16</v>
      </c>
      <c r="W207">
        <f t="shared" si="96"/>
        <v>-0.14344829422192631</v>
      </c>
      <c r="X207">
        <f t="shared" si="89"/>
        <v>0.999999999032225</v>
      </c>
    </row>
    <row r="208" spans="1:24" ht="12.75">
      <c r="A208">
        <f t="shared" si="90"/>
        <v>398</v>
      </c>
      <c r="B208">
        <f t="shared" si="91"/>
        <v>648.945689768206</v>
      </c>
      <c r="C208">
        <f t="shared" si="76"/>
        <v>129.78908750679636</v>
      </c>
      <c r="D208">
        <f t="shared" si="77"/>
        <v>194.07995381910231</v>
      </c>
      <c r="E208">
        <f t="shared" si="78"/>
        <v>15999932.450221827</v>
      </c>
      <c r="F208">
        <f t="shared" si="79"/>
        <v>4785094.037926294</v>
      </c>
      <c r="G208">
        <f t="shared" si="80"/>
        <v>7060473.768474185</v>
      </c>
      <c r="H208">
        <f t="shared" si="81"/>
        <v>1059071.0652711277</v>
      </c>
      <c r="I208">
        <f t="shared" si="92"/>
        <v>20885730.10116638</v>
      </c>
      <c r="J208">
        <f t="shared" si="82"/>
        <v>389.36726229429723</v>
      </c>
      <c r="K208">
        <f t="shared" si="83"/>
        <v>20885340.733904086</v>
      </c>
      <c r="L208">
        <f t="shared" si="84"/>
        <v>1.1304596046921507E-07</v>
      </c>
      <c r="M208">
        <f t="shared" si="85"/>
        <v>389.36726218125125</v>
      </c>
      <c r="N208">
        <f t="shared" si="93"/>
        <v>129.78908750679636</v>
      </c>
      <c r="O208">
        <f t="shared" si="94"/>
        <v>8.709974208216501E-10</v>
      </c>
      <c r="P208">
        <f t="shared" si="86"/>
        <v>1.1304596046921507E-07</v>
      </c>
      <c r="Q208">
        <f t="shared" si="87"/>
        <v>129.7890873937504</v>
      </c>
      <c r="R208">
        <f t="shared" si="75"/>
        <v>10879.914729067827</v>
      </c>
      <c r="S208">
        <f t="shared" si="95"/>
        <v>0.03012274263704439</v>
      </c>
      <c r="T208">
        <f t="shared" si="95"/>
        <v>1.7487150150445392E-05</v>
      </c>
      <c r="V208">
        <f t="shared" si="88"/>
        <v>1.233624611298398E-16</v>
      </c>
      <c r="W208">
        <f t="shared" si="96"/>
        <v>-0.14344873221835006</v>
      </c>
      <c r="X208">
        <f t="shared" si="89"/>
        <v>0.9999999991290026</v>
      </c>
    </row>
    <row r="209" spans="1:24" ht="12.75">
      <c r="A209">
        <f t="shared" si="90"/>
        <v>399</v>
      </c>
      <c r="B209">
        <f t="shared" si="91"/>
        <v>661.9246035635701</v>
      </c>
      <c r="C209">
        <f t="shared" si="76"/>
        <v>132.3848692569323</v>
      </c>
      <c r="D209">
        <f t="shared" si="77"/>
        <v>197.96155289548437</v>
      </c>
      <c r="E209">
        <f t="shared" si="78"/>
        <v>16811540.61433281</v>
      </c>
      <c r="F209">
        <f t="shared" si="79"/>
        <v>5027821.399388744</v>
      </c>
      <c r="G209">
        <f t="shared" si="80"/>
        <v>7418621.415085408</v>
      </c>
      <c r="H209">
        <f t="shared" si="81"/>
        <v>1112793.2122628111</v>
      </c>
      <c r="I209">
        <f t="shared" si="92"/>
        <v>21944801.166437507</v>
      </c>
      <c r="J209">
        <f t="shared" si="82"/>
        <v>397.1546075632445</v>
      </c>
      <c r="K209">
        <f t="shared" si="83"/>
        <v>21944404.011829942</v>
      </c>
      <c r="L209">
        <f t="shared" si="84"/>
        <v>1.0377619171073944E-07</v>
      </c>
      <c r="M209">
        <f t="shared" si="85"/>
        <v>397.1546074594683</v>
      </c>
      <c r="N209">
        <f t="shared" si="93"/>
        <v>132.3848692569323</v>
      </c>
      <c r="O209">
        <f t="shared" si="94"/>
        <v>7.838976787394851E-10</v>
      </c>
      <c r="P209">
        <f t="shared" si="86"/>
        <v>1.0377619171073944E-07</v>
      </c>
      <c r="Q209">
        <f t="shared" si="87"/>
        <v>132.3848691531561</v>
      </c>
      <c r="R209">
        <f t="shared" si="75"/>
        <v>11207.653220844413</v>
      </c>
      <c r="S209">
        <f t="shared" si="95"/>
        <v>0.03012325922931813</v>
      </c>
      <c r="T209">
        <f t="shared" si="95"/>
        <v>1.714957631727033E-05</v>
      </c>
      <c r="V209">
        <f t="shared" si="88"/>
        <v>1.0566621948728466E-16</v>
      </c>
      <c r="W209">
        <f t="shared" si="96"/>
        <v>-0.14344916176672026</v>
      </c>
      <c r="X209">
        <f t="shared" si="89"/>
        <v>0.9999999992161024</v>
      </c>
    </row>
    <row r="210" spans="1:24" ht="12.75">
      <c r="A210">
        <f t="shared" si="90"/>
        <v>400</v>
      </c>
      <c r="B210">
        <f t="shared" si="91"/>
        <v>675.1630956348415</v>
      </c>
      <c r="C210">
        <f t="shared" si="76"/>
        <v>135.03256664207095</v>
      </c>
      <c r="D210">
        <f t="shared" si="77"/>
        <v>201.92078395339405</v>
      </c>
      <c r="E210">
        <f t="shared" si="78"/>
        <v>17664326.878057174</v>
      </c>
      <c r="F210">
        <f t="shared" si="79"/>
        <v>5282863.880278488</v>
      </c>
      <c r="G210">
        <f t="shared" si="80"/>
        <v>7794940.194172351</v>
      </c>
      <c r="H210">
        <f t="shared" si="81"/>
        <v>1169241.0291258525</v>
      </c>
      <c r="I210">
        <f t="shared" si="92"/>
        <v>23057594.378700316</v>
      </c>
      <c r="J210">
        <f t="shared" si="82"/>
        <v>405.0976997356797</v>
      </c>
      <c r="K210">
        <f t="shared" si="83"/>
        <v>23057189.28100058</v>
      </c>
      <c r="L210">
        <f t="shared" si="84"/>
        <v>9.526654399045881E-08</v>
      </c>
      <c r="M210">
        <f t="shared" si="85"/>
        <v>405.09769964041317</v>
      </c>
      <c r="N210">
        <f t="shared" si="93"/>
        <v>135.03256664207095</v>
      </c>
      <c r="O210">
        <f t="shared" si="94"/>
        <v>7.055079108655365E-10</v>
      </c>
      <c r="P210">
        <f t="shared" si="86"/>
        <v>9.526654399045881E-08</v>
      </c>
      <c r="Q210">
        <f t="shared" si="87"/>
        <v>135.0325665468044</v>
      </c>
      <c r="R210">
        <f t="shared" si="75"/>
        <v>11545.269942283996</v>
      </c>
      <c r="S210">
        <f t="shared" si="95"/>
        <v>0.030123765857750714</v>
      </c>
      <c r="T210">
        <f t="shared" si="95"/>
        <v>1.681851318702835E-05</v>
      </c>
      <c r="V210">
        <f t="shared" si="88"/>
        <v>9.050844436150876E-17</v>
      </c>
      <c r="W210">
        <f t="shared" si="96"/>
        <v>-0.14344958302970146</v>
      </c>
      <c r="X210">
        <f t="shared" si="89"/>
        <v>0.999999999294492</v>
      </c>
    </row>
    <row r="211" spans="1:24" ht="12.75">
      <c r="A211">
        <f t="shared" si="90"/>
        <v>401</v>
      </c>
      <c r="B211">
        <f t="shared" si="91"/>
        <v>688.6663575475384</v>
      </c>
      <c r="C211">
        <f t="shared" si="76"/>
        <v>137.73321797491238</v>
      </c>
      <c r="D211">
        <f t="shared" si="77"/>
        <v>205.95919963246197</v>
      </c>
      <c r="E211">
        <f t="shared" si="78"/>
        <v>18560380.7356334</v>
      </c>
      <c r="F211">
        <f t="shared" si="79"/>
        <v>5550846.384885212</v>
      </c>
      <c r="G211">
        <f t="shared" si="80"/>
        <v>8190352.160831568</v>
      </c>
      <c r="H211">
        <f t="shared" si="81"/>
        <v>1228552.824124735</v>
      </c>
      <c r="I211">
        <f t="shared" si="92"/>
        <v>24226835.40782617</v>
      </c>
      <c r="J211">
        <f t="shared" si="82"/>
        <v>413.19965374982775</v>
      </c>
      <c r="K211">
        <f t="shared" si="83"/>
        <v>24226422.208172422</v>
      </c>
      <c r="L211">
        <f t="shared" si="84"/>
        <v>8.74546873832412E-08</v>
      </c>
      <c r="M211">
        <f t="shared" si="85"/>
        <v>413.19965366237307</v>
      </c>
      <c r="N211">
        <f t="shared" si="93"/>
        <v>137.73321797491238</v>
      </c>
      <c r="O211">
        <f t="shared" si="94"/>
        <v>6.349571197789829E-10</v>
      </c>
      <c r="P211">
        <f t="shared" si="86"/>
        <v>8.74546873832412E-08</v>
      </c>
      <c r="Q211">
        <f t="shared" si="87"/>
        <v>137.7332178874577</v>
      </c>
      <c r="R211">
        <f t="shared" si="75"/>
        <v>11893.06268713176</v>
      </c>
      <c r="S211">
        <f t="shared" si="95"/>
        <v>0.03012426271420383</v>
      </c>
      <c r="T211">
        <f t="shared" si="95"/>
        <v>1.649383597861344E-05</v>
      </c>
      <c r="V211">
        <f t="shared" si="88"/>
        <v>7.752500836478264E-17</v>
      </c>
      <c r="W211">
        <f t="shared" si="96"/>
        <v>-0.1434499961668515</v>
      </c>
      <c r="X211">
        <f t="shared" si="89"/>
        <v>0.9999999993650429</v>
      </c>
    </row>
    <row r="212" spans="1:24" ht="12.75">
      <c r="A212">
        <f t="shared" si="90"/>
        <v>402</v>
      </c>
      <c r="B212">
        <f t="shared" si="91"/>
        <v>702.4396846984891</v>
      </c>
      <c r="C212">
        <f t="shared" si="76"/>
        <v>140.48788233441064</v>
      </c>
      <c r="D212">
        <f t="shared" si="77"/>
        <v>210.07838362511123</v>
      </c>
      <c r="E212">
        <f t="shared" si="78"/>
        <v>19501897.716254458</v>
      </c>
      <c r="F212">
        <f t="shared" si="79"/>
        <v>5832425.529334272</v>
      </c>
      <c r="G212">
        <f t="shared" si="80"/>
        <v>8605826.161420621</v>
      </c>
      <c r="H212">
        <f t="shared" si="81"/>
        <v>1290873.924213093</v>
      </c>
      <c r="I212">
        <f t="shared" si="92"/>
        <v>25455388.231950905</v>
      </c>
      <c r="J212">
        <f t="shared" si="82"/>
        <v>421.4636468426651</v>
      </c>
      <c r="K212">
        <f t="shared" si="83"/>
        <v>25454966.76830406</v>
      </c>
      <c r="L212">
        <f t="shared" si="84"/>
        <v>8.028340301781543E-08</v>
      </c>
      <c r="M212">
        <f t="shared" si="85"/>
        <v>421.4636467623817</v>
      </c>
      <c r="N212">
        <f t="shared" si="93"/>
        <v>140.48788233441064</v>
      </c>
      <c r="O212">
        <f t="shared" si="94"/>
        <v>5.714614078010846E-10</v>
      </c>
      <c r="P212">
        <f t="shared" si="86"/>
        <v>8.028340301781543E-08</v>
      </c>
      <c r="Q212">
        <f t="shared" si="87"/>
        <v>140.48788225412724</v>
      </c>
      <c r="R212">
        <f t="shared" si="75"/>
        <v>12251.33822715972</v>
      </c>
      <c r="S212">
        <f t="shared" si="95"/>
        <v>0.030124749986865262</v>
      </c>
      <c r="T212">
        <f t="shared" si="95"/>
        <v>1.6175421986420206E-05</v>
      </c>
      <c r="V212">
        <f t="shared" si="88"/>
        <v>6.640401480138075E-17</v>
      </c>
      <c r="W212">
        <f t="shared" si="96"/>
        <v>-0.14345040133467227</v>
      </c>
      <c r="X212">
        <f t="shared" si="89"/>
        <v>0.9999999994285386</v>
      </c>
    </row>
    <row r="213" spans="1:24" ht="12.75">
      <c r="A213">
        <f t="shared" si="90"/>
        <v>403</v>
      </c>
      <c r="B213">
        <f t="shared" si="91"/>
        <v>716.4884783924589</v>
      </c>
      <c r="C213">
        <f t="shared" si="76"/>
        <v>143.29763998109885</v>
      </c>
      <c r="D213">
        <f t="shared" si="77"/>
        <v>214.27995129761342</v>
      </c>
      <c r="E213">
        <f t="shared" si="78"/>
        <v>20491184.76523791</v>
      </c>
      <c r="F213">
        <f t="shared" si="79"/>
        <v>6128291.250931288</v>
      </c>
      <c r="G213">
        <f t="shared" si="80"/>
        <v>9042380.208168585</v>
      </c>
      <c r="H213">
        <f t="shared" si="81"/>
        <v>1356357.0312252876</v>
      </c>
      <c r="I213">
        <f t="shared" si="92"/>
        <v>26746262.156163998</v>
      </c>
      <c r="J213">
        <f t="shared" si="82"/>
        <v>429.89291979589626</v>
      </c>
      <c r="K213">
        <f t="shared" si="83"/>
        <v>26745832.2632442</v>
      </c>
      <c r="L213">
        <f t="shared" si="84"/>
        <v>7.370016397035455E-08</v>
      </c>
      <c r="M213">
        <f t="shared" si="85"/>
        <v>429.8929197221961</v>
      </c>
      <c r="N213">
        <f t="shared" si="93"/>
        <v>143.29763998109885</v>
      </c>
      <c r="O213">
        <f t="shared" si="94"/>
        <v>5.143152670209761E-10</v>
      </c>
      <c r="P213">
        <f t="shared" si="86"/>
        <v>7.370016397035455E-08</v>
      </c>
      <c r="Q213">
        <f t="shared" si="87"/>
        <v>143.2976399073987</v>
      </c>
      <c r="R213">
        <f t="shared" si="75"/>
        <v>12620.412582846297</v>
      </c>
      <c r="S213">
        <f t="shared" si="95"/>
        <v>0.03012522786028253</v>
      </c>
      <c r="T213">
        <f t="shared" si="95"/>
        <v>1.586314965190256E-05</v>
      </c>
      <c r="V213">
        <f t="shared" si="88"/>
        <v>5.687830584212338E-17</v>
      </c>
      <c r="W213">
        <f t="shared" si="96"/>
        <v>-0.1434507986866374</v>
      </c>
      <c r="X213">
        <f t="shared" si="89"/>
        <v>0.9999999994856847</v>
      </c>
    </row>
    <row r="214" spans="1:24" ht="12.75">
      <c r="A214">
        <f t="shared" si="90"/>
        <v>404</v>
      </c>
      <c r="B214">
        <f t="shared" si="91"/>
        <v>730.8182479603081</v>
      </c>
      <c r="C214">
        <f t="shared" si="76"/>
        <v>146.16359278072085</v>
      </c>
      <c r="D214">
        <f t="shared" si="77"/>
        <v>218.56555032356576</v>
      </c>
      <c r="E214">
        <f t="shared" si="78"/>
        <v>21530665.898292612</v>
      </c>
      <c r="F214">
        <f t="shared" si="79"/>
        <v>6439168.49918167</v>
      </c>
      <c r="G214">
        <f t="shared" si="80"/>
        <v>9501083.97429949</v>
      </c>
      <c r="H214">
        <f t="shared" si="81"/>
        <v>1425162.5961449235</v>
      </c>
      <c r="I214">
        <f t="shared" si="92"/>
        <v>28102619.187389284</v>
      </c>
      <c r="J214">
        <f t="shared" si="82"/>
        <v>438.4907782068491</v>
      </c>
      <c r="K214">
        <f t="shared" si="83"/>
        <v>28102180.696611077</v>
      </c>
      <c r="L214">
        <f t="shared" si="84"/>
        <v>6.76567505247855E-08</v>
      </c>
      <c r="M214">
        <f t="shared" si="85"/>
        <v>438.49077813919234</v>
      </c>
      <c r="N214">
        <f t="shared" si="93"/>
        <v>146.16359278072085</v>
      </c>
      <c r="O214">
        <f t="shared" si="94"/>
        <v>4.628837403188785E-10</v>
      </c>
      <c r="P214">
        <f t="shared" si="86"/>
        <v>6.76567505247855E-08</v>
      </c>
      <c r="Q214">
        <f t="shared" si="87"/>
        <v>146.1635927130641</v>
      </c>
      <c r="R214">
        <f t="shared" si="75"/>
        <v>13000.611302217387</v>
      </c>
      <c r="S214">
        <f t="shared" si="95"/>
        <v>0.030125696515489315</v>
      </c>
      <c r="T214">
        <f t="shared" si="95"/>
        <v>1.5556901642644103E-05</v>
      </c>
      <c r="V214">
        <f t="shared" si="88"/>
        <v>4.871904527641086E-17</v>
      </c>
      <c r="W214">
        <f t="shared" si="96"/>
        <v>-0.1434511883732985</v>
      </c>
      <c r="X214">
        <f t="shared" si="89"/>
        <v>0.9999999995371163</v>
      </c>
    </row>
    <row r="215" spans="1:24" ht="12.75">
      <c r="A215">
        <f t="shared" si="90"/>
        <v>405</v>
      </c>
      <c r="B215">
        <f t="shared" si="91"/>
        <v>745.4346129195143</v>
      </c>
      <c r="C215">
        <f t="shared" si="76"/>
        <v>149.08686463633526</v>
      </c>
      <c r="D215">
        <f t="shared" si="77"/>
        <v>222.93686133003706</v>
      </c>
      <c r="E215">
        <f t="shared" si="78"/>
        <v>22622888.142742444</v>
      </c>
      <c r="F215">
        <f t="shared" si="79"/>
        <v>6765819.012630238</v>
      </c>
      <c r="G215">
        <f t="shared" si="80"/>
        <v>9983061.415783966</v>
      </c>
      <c r="H215">
        <f t="shared" si="81"/>
        <v>1497459.212367595</v>
      </c>
      <c r="I215">
        <f t="shared" si="92"/>
        <v>29527781.783534206</v>
      </c>
      <c r="J215">
        <f t="shared" si="82"/>
        <v>447.26059378478794</v>
      </c>
      <c r="K215">
        <f t="shared" si="83"/>
        <v>29527334.522940423</v>
      </c>
      <c r="L215">
        <f t="shared" si="84"/>
        <v>6.210889698175308E-08</v>
      </c>
      <c r="M215">
        <f t="shared" si="85"/>
        <v>447.26059372267906</v>
      </c>
      <c r="N215">
        <f t="shared" si="93"/>
        <v>149.08686463633526</v>
      </c>
      <c r="O215">
        <f t="shared" si="94"/>
        <v>4.165953662869907E-10</v>
      </c>
      <c r="P215">
        <f t="shared" si="86"/>
        <v>6.210889698175308E-08</v>
      </c>
      <c r="Q215">
        <f t="shared" si="87"/>
        <v>149.08686457422635</v>
      </c>
      <c r="R215">
        <f t="shared" si="75"/>
        <v>13392.269748093724</v>
      </c>
      <c r="S215">
        <f t="shared" si="95"/>
        <v>0.030126156130022588</v>
      </c>
      <c r="T215">
        <f t="shared" si="95"/>
        <v>1.5256561222956047E-05</v>
      </c>
      <c r="V215">
        <f t="shared" si="88"/>
        <v>4.1730221716188414E-17</v>
      </c>
      <c r="W215">
        <f t="shared" si="96"/>
        <v>-0.14345157054229762</v>
      </c>
      <c r="X215">
        <f t="shared" si="89"/>
        <v>0.9999999995834046</v>
      </c>
    </row>
    <row r="216" spans="1:24" ht="12.75">
      <c r="A216">
        <f t="shared" si="90"/>
        <v>406</v>
      </c>
      <c r="B216">
        <f t="shared" si="91"/>
        <v>760.3433051779045</v>
      </c>
      <c r="C216">
        <f t="shared" si="76"/>
        <v>152.06860192906197</v>
      </c>
      <c r="D216">
        <f t="shared" si="77"/>
        <v>227.3955985566378</v>
      </c>
      <c r="E216">
        <f t="shared" si="78"/>
        <v>23770527.780269515</v>
      </c>
      <c r="F216">
        <f t="shared" si="79"/>
        <v>7109043.185876204</v>
      </c>
      <c r="G216">
        <f t="shared" si="80"/>
        <v>10489493.526146295</v>
      </c>
      <c r="H216">
        <f t="shared" si="81"/>
        <v>1573424.028921944</v>
      </c>
      <c r="I216">
        <f t="shared" si="92"/>
        <v>31025240.9959018</v>
      </c>
      <c r="J216">
        <f t="shared" si="82"/>
        <v>456.20580567315403</v>
      </c>
      <c r="K216">
        <f t="shared" si="83"/>
        <v>31024784.790096126</v>
      </c>
      <c r="L216">
        <f t="shared" si="84"/>
        <v>5.701596742924934E-08</v>
      </c>
      <c r="M216">
        <f t="shared" si="85"/>
        <v>456.20580561613804</v>
      </c>
      <c r="N216">
        <f t="shared" si="93"/>
        <v>152.06860192906197</v>
      </c>
      <c r="O216">
        <f t="shared" si="94"/>
        <v>3.749358296582916E-10</v>
      </c>
      <c r="P216">
        <f t="shared" si="86"/>
        <v>5.701596742924934E-08</v>
      </c>
      <c r="Q216">
        <f t="shared" si="87"/>
        <v>152.068601872046</v>
      </c>
      <c r="R216">
        <f t="shared" si="75"/>
        <v>13795.733393998873</v>
      </c>
      <c r="S216">
        <f t="shared" si="95"/>
        <v>0.030126606878014727</v>
      </c>
      <c r="T216">
        <f t="shared" si="95"/>
        <v>1.4962014742076981E-05</v>
      </c>
      <c r="V216">
        <f t="shared" si="88"/>
        <v>3.5743940231596504E-17</v>
      </c>
      <c r="W216">
        <f t="shared" si="96"/>
        <v>-0.1434519453384464</v>
      </c>
      <c r="X216">
        <f t="shared" si="89"/>
        <v>0.9999999996250641</v>
      </c>
    </row>
    <row r="217" spans="1:24" ht="12.75">
      <c r="A217">
        <f t="shared" si="90"/>
        <v>407</v>
      </c>
      <c r="B217">
        <f t="shared" si="91"/>
        <v>775.5501712814627</v>
      </c>
      <c r="C217">
        <f t="shared" si="76"/>
        <v>155.1099739676432</v>
      </c>
      <c r="D217">
        <f t="shared" si="77"/>
        <v>231.94351052777057</v>
      </c>
      <c r="E217">
        <f t="shared" si="78"/>
        <v>24976396.906480204</v>
      </c>
      <c r="F217">
        <f t="shared" si="79"/>
        <v>7469682.031340214</v>
      </c>
      <c r="G217">
        <f t="shared" si="80"/>
        <v>11021621.231079536</v>
      </c>
      <c r="H217">
        <f t="shared" si="81"/>
        <v>1653243.1846619302</v>
      </c>
      <c r="I217">
        <f t="shared" si="92"/>
        <v>32598665.024823744</v>
      </c>
      <c r="J217">
        <f t="shared" si="82"/>
        <v>465.32992179824834</v>
      </c>
      <c r="K217">
        <f t="shared" si="83"/>
        <v>32598199.694901947</v>
      </c>
      <c r="L217">
        <f t="shared" si="84"/>
        <v>5.234065810005089E-08</v>
      </c>
      <c r="M217">
        <f t="shared" si="85"/>
        <v>465.32992174590765</v>
      </c>
      <c r="N217">
        <f t="shared" si="93"/>
        <v>155.1099739676432</v>
      </c>
      <c r="O217">
        <f t="shared" si="94"/>
        <v>3.3744224669246245E-10</v>
      </c>
      <c r="P217">
        <f t="shared" si="86"/>
        <v>5.234065810005089E-08</v>
      </c>
      <c r="Q217">
        <f t="shared" si="87"/>
        <v>155.10997391530256</v>
      </c>
      <c r="R217">
        <f t="shared" si="75"/>
        <v>14211.358128988884</v>
      </c>
      <c r="S217">
        <f t="shared" si="95"/>
        <v>0.03012704893027344</v>
      </c>
      <c r="T217">
        <f t="shared" si="95"/>
        <v>1.467315122822921E-05</v>
      </c>
      <c r="V217">
        <f t="shared" si="88"/>
        <v>3.0616389333079175E-17</v>
      </c>
      <c r="W217">
        <f t="shared" si="96"/>
        <v>-0.14345231290378943</v>
      </c>
      <c r="X217">
        <f t="shared" si="89"/>
        <v>0.9999999996625578</v>
      </c>
    </row>
    <row r="218" spans="1:24" ht="12.75">
      <c r="A218">
        <f t="shared" si="90"/>
        <v>408</v>
      </c>
      <c r="B218">
        <f t="shared" si="91"/>
        <v>791.0611747070919</v>
      </c>
      <c r="C218">
        <f t="shared" si="76"/>
        <v>158.21217344699608</v>
      </c>
      <c r="D218">
        <f t="shared" si="77"/>
        <v>236.58238073832598</v>
      </c>
      <c r="E218">
        <f t="shared" si="78"/>
        <v>26243450.32337289</v>
      </c>
      <c r="F218">
        <f t="shared" si="79"/>
        <v>7848619.240592199</v>
      </c>
      <c r="G218">
        <f t="shared" si="80"/>
        <v>11580748.42996362</v>
      </c>
      <c r="H218">
        <f t="shared" si="81"/>
        <v>1737112.264494543</v>
      </c>
      <c r="I218">
        <f t="shared" si="92"/>
        <v>34251908.20948567</v>
      </c>
      <c r="J218">
        <f t="shared" si="82"/>
        <v>474.6365202448908</v>
      </c>
      <c r="K218">
        <f t="shared" si="83"/>
        <v>34251433.57296543</v>
      </c>
      <c r="L218">
        <f t="shared" si="84"/>
        <v>4.804872413584672E-08</v>
      </c>
      <c r="M218">
        <f t="shared" si="85"/>
        <v>474.63652019684207</v>
      </c>
      <c r="N218">
        <f t="shared" si="93"/>
        <v>158.21217344699608</v>
      </c>
      <c r="O218">
        <f t="shared" si="94"/>
        <v>3.036980220232162E-10</v>
      </c>
      <c r="P218">
        <f t="shared" si="86"/>
        <v>4.804872413584672E-08</v>
      </c>
      <c r="Q218">
        <f t="shared" si="87"/>
        <v>158.21217339894736</v>
      </c>
      <c r="R218">
        <f t="shared" si="75"/>
        <v>14639.510571671844</v>
      </c>
      <c r="S218">
        <f t="shared" si="95"/>
        <v>0.030127482454305195</v>
      </c>
      <c r="T218">
        <f t="shared" si="95"/>
        <v>1.438986051227408E-05</v>
      </c>
      <c r="V218">
        <f t="shared" si="88"/>
        <v>2.6224386434078705E-17</v>
      </c>
      <c r="W218">
        <f t="shared" si="96"/>
        <v>-0.14345267337762702</v>
      </c>
      <c r="X218">
        <f t="shared" si="89"/>
        <v>0.999999999696302</v>
      </c>
    </row>
    <row r="219" spans="1:24" ht="12.75">
      <c r="A219">
        <f t="shared" si="90"/>
        <v>409</v>
      </c>
      <c r="B219">
        <f t="shared" si="91"/>
        <v>806.8823982012337</v>
      </c>
      <c r="C219">
        <f t="shared" si="76"/>
        <v>161.376416915936</v>
      </c>
      <c r="D219">
        <f t="shared" si="77"/>
        <v>241.3140283530925</v>
      </c>
      <c r="E219">
        <f t="shared" si="78"/>
        <v>27574792.78160232</v>
      </c>
      <c r="F219">
        <f t="shared" si="79"/>
        <v>8246783.3502927665</v>
      </c>
      <c r="G219">
        <f t="shared" si="80"/>
        <v>12168245.191742375</v>
      </c>
      <c r="H219">
        <f t="shared" si="81"/>
        <v>1825236.7787613564</v>
      </c>
      <c r="I219">
        <f t="shared" si="92"/>
        <v>35989020.47398022</v>
      </c>
      <c r="J219">
        <f t="shared" si="82"/>
        <v>484.1292506595906</v>
      </c>
      <c r="K219">
        <f t="shared" si="83"/>
        <v>35988536.34472956</v>
      </c>
      <c r="L219">
        <f t="shared" si="84"/>
        <v>4.4108728756707293E-08</v>
      </c>
      <c r="M219">
        <f t="shared" si="85"/>
        <v>484.12925061548185</v>
      </c>
      <c r="N219">
        <f t="shared" si="93"/>
        <v>161.376416915936</v>
      </c>
      <c r="O219">
        <f t="shared" si="94"/>
        <v>2.733282198208946E-10</v>
      </c>
      <c r="P219">
        <f t="shared" si="86"/>
        <v>4.4108728756707293E-08</v>
      </c>
      <c r="Q219">
        <f t="shared" si="87"/>
        <v>161.37641687182727</v>
      </c>
      <c r="R219">
        <f t="shared" si="75"/>
        <v>15080.568393695034</v>
      </c>
      <c r="S219">
        <f t="shared" si="95"/>
        <v>0.03012790761438823</v>
      </c>
      <c r="T219">
        <f t="shared" si="95"/>
        <v>1.411203487315258E-05</v>
      </c>
      <c r="V219">
        <f t="shared" si="88"/>
        <v>2.2462418821604684E-17</v>
      </c>
      <c r="W219">
        <f t="shared" si="96"/>
        <v>-0.14345302689657316</v>
      </c>
      <c r="X219">
        <f t="shared" si="89"/>
        <v>0.9999999997266718</v>
      </c>
    </row>
    <row r="220" spans="1:24" ht="12.75">
      <c r="A220">
        <f t="shared" si="90"/>
        <v>410</v>
      </c>
      <c r="B220">
        <f t="shared" si="91"/>
        <v>823.0200461652585</v>
      </c>
      <c r="C220">
        <f t="shared" si="76"/>
        <v>164.60394525425474</v>
      </c>
      <c r="D220">
        <f t="shared" si="77"/>
        <v>246.1403089201544</v>
      </c>
      <c r="E220">
        <f t="shared" si="78"/>
        <v>28973686.590293955</v>
      </c>
      <c r="F220">
        <f t="shared" si="79"/>
        <v>8665150.01805764</v>
      </c>
      <c r="G220">
        <f t="shared" si="80"/>
        <v>12785551.112994064</v>
      </c>
      <c r="H220">
        <f t="shared" si="81"/>
        <v>1917832.6669491094</v>
      </c>
      <c r="I220">
        <f t="shared" si="92"/>
        <v>37814257.252741575</v>
      </c>
      <c r="J220">
        <f t="shared" si="82"/>
        <v>493.8118356817806</v>
      </c>
      <c r="K220">
        <f t="shared" si="83"/>
        <v>37813763.44090589</v>
      </c>
      <c r="L220">
        <f t="shared" si="84"/>
        <v>4.04918129986573E-08</v>
      </c>
      <c r="M220">
        <f t="shared" si="85"/>
        <v>493.8118356412888</v>
      </c>
      <c r="N220">
        <f t="shared" si="93"/>
        <v>164.60394525425474</v>
      </c>
      <c r="O220">
        <f t="shared" si="94"/>
        <v>2.4599539783880517E-10</v>
      </c>
      <c r="P220">
        <f t="shared" si="86"/>
        <v>4.04918129986573E-08</v>
      </c>
      <c r="Q220">
        <f t="shared" si="87"/>
        <v>164.60394521376293</v>
      </c>
      <c r="R220">
        <f t="shared" si="75"/>
        <v>15534.920652985877</v>
      </c>
      <c r="S220">
        <f aca="true" t="shared" si="97" ref="S220:T235">(R220-R219)/R219</f>
        <v>0.030128324571691945</v>
      </c>
      <c r="T220">
        <f t="shared" si="97"/>
        <v>1.3839570575287795E-05</v>
      </c>
      <c r="V220">
        <f t="shared" si="88"/>
        <v>1.924010906254936E-17</v>
      </c>
      <c r="W220">
        <f t="shared" si="96"/>
        <v>-0.1434533735946575</v>
      </c>
      <c r="X220">
        <f t="shared" si="89"/>
        <v>0.9999999997540046</v>
      </c>
    </row>
    <row r="221" spans="1:24" ht="12.75">
      <c r="A221">
        <f t="shared" si="90"/>
        <v>411</v>
      </c>
      <c r="B221">
        <f t="shared" si="91"/>
        <v>839.4804470885637</v>
      </c>
      <c r="C221">
        <f t="shared" si="76"/>
        <v>167.89602415933985</v>
      </c>
      <c r="D221">
        <f t="shared" si="77"/>
        <v>251.0631150985575</v>
      </c>
      <c r="E221">
        <f t="shared" si="78"/>
        <v>30443559.613061022</v>
      </c>
      <c r="F221">
        <f t="shared" si="79"/>
        <v>9104744.413823597</v>
      </c>
      <c r="G221">
        <f t="shared" si="80"/>
        <v>13434178.846424911</v>
      </c>
      <c r="H221">
        <f t="shared" si="81"/>
        <v>2015126.8269637367</v>
      </c>
      <c r="I221">
        <f t="shared" si="92"/>
        <v>39732089.91969068</v>
      </c>
      <c r="J221">
        <f t="shared" si="82"/>
        <v>503.68807240367664</v>
      </c>
      <c r="K221">
        <f t="shared" si="83"/>
        <v>39731586.23161828</v>
      </c>
      <c r="L221">
        <f t="shared" si="84"/>
        <v>3.71714843327674E-08</v>
      </c>
      <c r="M221">
        <f t="shared" si="85"/>
        <v>503.68807236650514</v>
      </c>
      <c r="N221">
        <f t="shared" si="93"/>
        <v>167.89602415933985</v>
      </c>
      <c r="O221">
        <f t="shared" si="94"/>
        <v>2.2139585805492464E-10</v>
      </c>
      <c r="P221">
        <f t="shared" si="86"/>
        <v>3.71714843327674E-08</v>
      </c>
      <c r="Q221">
        <f t="shared" si="87"/>
        <v>167.89602412216837</v>
      </c>
      <c r="R221">
        <f t="shared" si="75"/>
        <v>16002.968137038253</v>
      </c>
      <c r="S221">
        <f t="shared" si="97"/>
        <v>0.030128733484223874</v>
      </c>
      <c r="T221">
        <f t="shared" si="97"/>
        <v>1.3572362145655213E-05</v>
      </c>
      <c r="V221">
        <f t="shared" si="88"/>
        <v>1.6480043967394572E-17</v>
      </c>
      <c r="W221">
        <f t="shared" si="96"/>
        <v>-0.14345371360327797</v>
      </c>
      <c r="X221">
        <f t="shared" si="89"/>
        <v>0.9999999997786042</v>
      </c>
    </row>
    <row r="222" spans="1:24" ht="12.75">
      <c r="A222">
        <f t="shared" si="90"/>
        <v>412</v>
      </c>
      <c r="B222">
        <f t="shared" si="91"/>
        <v>856.2700560303349</v>
      </c>
      <c r="C222">
        <f t="shared" si="76"/>
        <v>171.25394464252665</v>
      </c>
      <c r="D222">
        <f t="shared" si="77"/>
        <v>256.08437740052864</v>
      </c>
      <c r="E222">
        <f t="shared" si="78"/>
        <v>31988013.669825632</v>
      </c>
      <c r="F222">
        <f t="shared" si="79"/>
        <v>9566643.732578093</v>
      </c>
      <c r="G222">
        <f t="shared" si="80"/>
        <v>14115717.80843775</v>
      </c>
      <c r="H222">
        <f t="shared" si="81"/>
        <v>2117357.671265662</v>
      </c>
      <c r="I222">
        <f t="shared" si="92"/>
        <v>41747216.74665442</v>
      </c>
      <c r="J222">
        <f t="shared" si="82"/>
        <v>513.7618338593331</v>
      </c>
      <c r="K222">
        <f t="shared" si="83"/>
        <v>41746702.98482056</v>
      </c>
      <c r="L222">
        <f t="shared" si="84"/>
        <v>3.4123422617480477E-08</v>
      </c>
      <c r="M222">
        <f t="shared" si="85"/>
        <v>513.7618338252097</v>
      </c>
      <c r="N222">
        <f t="shared" si="93"/>
        <v>171.25394464252665</v>
      </c>
      <c r="O222">
        <f t="shared" si="94"/>
        <v>1.992562722494322E-10</v>
      </c>
      <c r="P222">
        <f t="shared" si="86"/>
        <v>3.4123422617480477E-08</v>
      </c>
      <c r="Q222">
        <f t="shared" si="87"/>
        <v>171.25394460840323</v>
      </c>
      <c r="R222">
        <f t="shared" si="75"/>
        <v>16485.12371655056</v>
      </c>
      <c r="S222">
        <f t="shared" si="97"/>
        <v>0.030129134507015317</v>
      </c>
      <c r="T222">
        <f t="shared" si="97"/>
        <v>1.331031029408844E-05</v>
      </c>
      <c r="V222">
        <f t="shared" si="88"/>
        <v>1.4115914964687493E-17</v>
      </c>
      <c r="W222">
        <f t="shared" si="96"/>
        <v>-0.14345404705135856</v>
      </c>
      <c r="X222">
        <f t="shared" si="89"/>
        <v>0.9999999998007437</v>
      </c>
    </row>
    <row r="223" spans="1:24" ht="12.75">
      <c r="A223">
        <f t="shared" si="90"/>
        <v>413</v>
      </c>
      <c r="B223">
        <f t="shared" si="91"/>
        <v>873.3954571509416</v>
      </c>
      <c r="C223">
        <f t="shared" si="76"/>
        <v>174.67902353537718</v>
      </c>
      <c r="D223">
        <f t="shared" si="77"/>
        <v>261.2060649485392</v>
      </c>
      <c r="E223">
        <f t="shared" si="78"/>
        <v>33610833.365038514</v>
      </c>
      <c r="F223">
        <f t="shared" si="79"/>
        <v>10051979.834611753</v>
      </c>
      <c r="G223">
        <f t="shared" si="80"/>
        <v>14831838.07486149</v>
      </c>
      <c r="H223">
        <f t="shared" si="81"/>
        <v>2224775.7112292233</v>
      </c>
      <c r="I223">
        <f t="shared" si="92"/>
        <v>43864574.41792008</v>
      </c>
      <c r="J223">
        <f t="shared" si="82"/>
        <v>524.0370705434809</v>
      </c>
      <c r="K223">
        <f t="shared" si="83"/>
        <v>43864050.38084954</v>
      </c>
      <c r="L223">
        <f t="shared" si="84"/>
        <v>3.1325301962847085E-08</v>
      </c>
      <c r="M223">
        <f t="shared" si="85"/>
        <v>524.0370705121557</v>
      </c>
      <c r="N223">
        <f t="shared" si="93"/>
        <v>174.67902353537718</v>
      </c>
      <c r="O223">
        <f t="shared" si="94"/>
        <v>1.7933064502448899E-10</v>
      </c>
      <c r="P223">
        <f t="shared" si="86"/>
        <v>3.1325301962847085E-08</v>
      </c>
      <c r="Q223">
        <f t="shared" si="87"/>
        <v>174.67902350405188</v>
      </c>
      <c r="R223">
        <f t="shared" si="75"/>
        <v>16981.812709724487</v>
      </c>
      <c r="S223">
        <f t="shared" si="97"/>
        <v>0.030129527792094598</v>
      </c>
      <c r="T223">
        <f t="shared" si="97"/>
        <v>1.3053314863371299E-05</v>
      </c>
      <c r="V223">
        <f t="shared" si="88"/>
        <v>1.2090925219068892E-17</v>
      </c>
      <c r="W223">
        <f t="shared" si="96"/>
        <v>-0.1434543740653252</v>
      </c>
      <c r="X223">
        <f t="shared" si="89"/>
        <v>0.9999999998206693</v>
      </c>
    </row>
    <row r="224" spans="1:24" ht="12.75">
      <c r="A224">
        <f t="shared" si="90"/>
        <v>414</v>
      </c>
      <c r="B224">
        <f t="shared" si="91"/>
        <v>890.8633662939604</v>
      </c>
      <c r="C224">
        <f t="shared" si="76"/>
        <v>178.17260400608473</v>
      </c>
      <c r="D224">
        <f t="shared" si="77"/>
        <v>266.43018624751005</v>
      </c>
      <c r="E224">
        <f t="shared" si="78"/>
        <v>35315995.36393717</v>
      </c>
      <c r="F224">
        <f t="shared" si="79"/>
        <v>10561942.019765563</v>
      </c>
      <c r="G224">
        <f t="shared" si="80"/>
        <v>15584294.474391825</v>
      </c>
      <c r="H224">
        <f t="shared" si="81"/>
        <v>2337644.171158774</v>
      </c>
      <c r="I224">
        <f t="shared" si="92"/>
        <v>46089350.1291493</v>
      </c>
      <c r="J224">
        <f t="shared" si="82"/>
        <v>534.5178119607409</v>
      </c>
      <c r="K224">
        <f t="shared" si="83"/>
        <v>46088815.61133734</v>
      </c>
      <c r="L224">
        <f t="shared" si="84"/>
        <v>2.8756627201893623E-08</v>
      </c>
      <c r="M224">
        <f t="shared" si="85"/>
        <v>534.5178119319843</v>
      </c>
      <c r="N224">
        <f t="shared" si="93"/>
        <v>178.17260400608473</v>
      </c>
      <c r="O224">
        <f t="shared" si="94"/>
        <v>1.613975805220401E-10</v>
      </c>
      <c r="P224">
        <f t="shared" si="86"/>
        <v>2.8756627201893623E-08</v>
      </c>
      <c r="Q224">
        <f t="shared" si="87"/>
        <v>178.1726039773281</v>
      </c>
      <c r="R224">
        <f t="shared" si="75"/>
        <v>17493.473257547146</v>
      </c>
      <c r="S224">
        <f t="shared" si="97"/>
        <v>0.030129913488544206</v>
      </c>
      <c r="T224">
        <f t="shared" si="97"/>
        <v>1.2801277612773224E-05</v>
      </c>
      <c r="V224">
        <f t="shared" si="88"/>
        <v>1.0356425232290705E-17</v>
      </c>
      <c r="W224">
        <f t="shared" si="96"/>
        <v>-0.1434546947691534</v>
      </c>
      <c r="X224">
        <f t="shared" si="89"/>
        <v>0.9999999998386024</v>
      </c>
    </row>
    <row r="225" spans="1:24" ht="12.75">
      <c r="A225">
        <f t="shared" si="90"/>
        <v>415</v>
      </c>
      <c r="B225">
        <f t="shared" si="91"/>
        <v>908.6806336198397</v>
      </c>
      <c r="C225">
        <f t="shared" si="76"/>
        <v>181.73605608620642</v>
      </c>
      <c r="D225">
        <f t="shared" si="77"/>
        <v>271.75878997246025</v>
      </c>
      <c r="E225">
        <f t="shared" si="78"/>
        <v>37107678.13958248</v>
      </c>
      <c r="F225">
        <f t="shared" si="79"/>
        <v>11097779.942473589</v>
      </c>
      <c r="G225">
        <f t="shared" si="80"/>
        <v>16374930.889778402</v>
      </c>
      <c r="H225">
        <f t="shared" si="81"/>
        <v>2456239.63346676</v>
      </c>
      <c r="I225">
        <f t="shared" si="92"/>
        <v>48426994.30030808</v>
      </c>
      <c r="J225">
        <f t="shared" si="82"/>
        <v>545.208168205822</v>
      </c>
      <c r="K225">
        <f t="shared" si="83"/>
        <v>48426449.09213987</v>
      </c>
      <c r="L225">
        <f t="shared" si="84"/>
        <v>2.6398583771338347E-08</v>
      </c>
      <c r="M225">
        <f t="shared" si="85"/>
        <v>545.2081681794234</v>
      </c>
      <c r="N225">
        <f t="shared" si="93"/>
        <v>181.73605608620642</v>
      </c>
      <c r="O225">
        <f t="shared" si="94"/>
        <v>1.452578224698361E-10</v>
      </c>
      <c r="P225">
        <f t="shared" si="86"/>
        <v>2.6398583771338347E-08</v>
      </c>
      <c r="Q225">
        <f t="shared" si="87"/>
        <v>181.73605605980782</v>
      </c>
      <c r="R225">
        <f t="shared" si="75"/>
        <v>18020.556710388857</v>
      </c>
      <c r="S225">
        <f t="shared" si="97"/>
        <v>0.03013029174262539</v>
      </c>
      <c r="T225">
        <f t="shared" si="97"/>
        <v>1.2554104455885331E-05</v>
      </c>
      <c r="V225">
        <f t="shared" si="88"/>
        <v>8.870744154438495E-18</v>
      </c>
      <c r="W225">
        <f t="shared" si="96"/>
        <v>-0.1434550092844726</v>
      </c>
      <c r="X225">
        <f t="shared" si="89"/>
        <v>0.9999999998547421</v>
      </c>
    </row>
    <row r="226" spans="1:24" ht="12.75">
      <c r="A226">
        <f t="shared" si="90"/>
        <v>416</v>
      </c>
      <c r="B226">
        <f t="shared" si="91"/>
        <v>926.8542462922364</v>
      </c>
      <c r="C226">
        <f t="shared" si="76"/>
        <v>185.37077720793056</v>
      </c>
      <c r="D226">
        <f t="shared" si="77"/>
        <v>277.19396577190946</v>
      </c>
      <c r="E226">
        <f t="shared" si="78"/>
        <v>38990272.21456544</v>
      </c>
      <c r="F226">
        <f t="shared" si="79"/>
        <v>11660806.674746543</v>
      </c>
      <c r="G226">
        <f t="shared" si="80"/>
        <v>17205684.777299844</v>
      </c>
      <c r="H226">
        <f t="shared" si="81"/>
        <v>2580852.7165949764</v>
      </c>
      <c r="I226">
        <f t="shared" si="92"/>
        <v>50883233.93377484</v>
      </c>
      <c r="J226">
        <f t="shared" si="82"/>
        <v>556.1123315753239</v>
      </c>
      <c r="K226">
        <f t="shared" si="83"/>
        <v>50882677.82144326</v>
      </c>
      <c r="L226">
        <f t="shared" si="84"/>
        <v>2.4233899902088608E-08</v>
      </c>
      <c r="M226">
        <f t="shared" si="85"/>
        <v>556.1123315510899</v>
      </c>
      <c r="N226">
        <f t="shared" si="93"/>
        <v>185.37077720793056</v>
      </c>
      <c r="O226">
        <f t="shared" si="94"/>
        <v>1.307320402228525E-10</v>
      </c>
      <c r="P226">
        <f t="shared" si="86"/>
        <v>2.4233899902088608E-08</v>
      </c>
      <c r="Q226">
        <f t="shared" si="87"/>
        <v>185.37077718369665</v>
      </c>
      <c r="R226">
        <f t="shared" si="75"/>
        <v>18563.528026255495</v>
      </c>
      <c r="S226">
        <f t="shared" si="97"/>
        <v>0.030130662697763107</v>
      </c>
      <c r="T226">
        <f t="shared" si="97"/>
        <v>1.2311700825440827E-05</v>
      </c>
      <c r="V226">
        <f t="shared" si="88"/>
        <v>7.598188733257078E-18</v>
      </c>
      <c r="W226">
        <f t="shared" si="96"/>
        <v>-0.14345531773055267</v>
      </c>
      <c r="X226">
        <f t="shared" si="89"/>
        <v>0.9999999998692679</v>
      </c>
    </row>
    <row r="227" spans="1:24" ht="12.75">
      <c r="A227">
        <f t="shared" si="90"/>
        <v>417</v>
      </c>
      <c r="B227">
        <f t="shared" si="91"/>
        <v>945.3913312180812</v>
      </c>
      <c r="C227">
        <f t="shared" si="76"/>
        <v>189.07819275208917</v>
      </c>
      <c r="D227">
        <f t="shared" si="77"/>
        <v>282.7378450873477</v>
      </c>
      <c r="E227">
        <f t="shared" si="78"/>
        <v>40968390.922488816</v>
      </c>
      <c r="F227">
        <f t="shared" si="79"/>
        <v>12252401.9246042</v>
      </c>
      <c r="G227">
        <f t="shared" si="80"/>
        <v>18078591.915606376</v>
      </c>
      <c r="H227">
        <f t="shared" si="81"/>
        <v>2711788.7873409563</v>
      </c>
      <c r="I227">
        <f t="shared" si="92"/>
        <v>53464086.650369816</v>
      </c>
      <c r="J227">
        <f t="shared" si="82"/>
        <v>567.2345782117741</v>
      </c>
      <c r="K227">
        <f t="shared" si="83"/>
        <v>53463519.4157916</v>
      </c>
      <c r="L227">
        <f t="shared" si="84"/>
        <v>2.224672011011734E-08</v>
      </c>
      <c r="M227">
        <f t="shared" si="85"/>
        <v>567.2345781895274</v>
      </c>
      <c r="N227">
        <f t="shared" si="93"/>
        <v>189.07819275208917</v>
      </c>
      <c r="O227">
        <f t="shared" si="94"/>
        <v>1.1765883620056724E-10</v>
      </c>
      <c r="P227">
        <f t="shared" si="86"/>
        <v>2.224672011011734E-08</v>
      </c>
      <c r="Q227">
        <f t="shared" si="87"/>
        <v>189.07819272984244</v>
      </c>
      <c r="R227">
        <f t="shared" si="75"/>
        <v>19122.866181048194</v>
      </c>
      <c r="S227">
        <f t="shared" si="97"/>
        <v>0.03013102649461855</v>
      </c>
      <c r="T227">
        <f t="shared" si="97"/>
        <v>1.207397457837867E-05</v>
      </c>
      <c r="V227">
        <f t="shared" si="88"/>
        <v>6.508185855945896E-18</v>
      </c>
      <c r="W227">
        <f t="shared" si="96"/>
        <v>-0.1434556202243657</v>
      </c>
      <c r="X227">
        <f t="shared" si="89"/>
        <v>0.9999999998823411</v>
      </c>
    </row>
    <row r="228" spans="1:24" ht="12.75">
      <c r="A228">
        <f t="shared" si="90"/>
        <v>418</v>
      </c>
      <c r="B228">
        <f t="shared" si="91"/>
        <v>964.2991578424428</v>
      </c>
      <c r="C228">
        <f t="shared" si="76"/>
        <v>192.85975660713095</v>
      </c>
      <c r="D228">
        <f t="shared" si="77"/>
        <v>288.39260198909443</v>
      </c>
      <c r="E228">
        <f t="shared" si="78"/>
        <v>43046881.715605</v>
      </c>
      <c r="F228">
        <f t="shared" si="79"/>
        <v>12874015.417846598</v>
      </c>
      <c r="G228">
        <f t="shared" si="80"/>
        <v>18995791.39557096</v>
      </c>
      <c r="H228">
        <f t="shared" si="81"/>
        <v>2849368.709335644</v>
      </c>
      <c r="I228">
        <f t="shared" si="92"/>
        <v>56175875.43771077</v>
      </c>
      <c r="J228">
        <f t="shared" si="82"/>
        <v>578.5792697805479</v>
      </c>
      <c r="K228">
        <f t="shared" si="83"/>
        <v>56175296.85844099</v>
      </c>
      <c r="L228">
        <f t="shared" si="84"/>
        <v>2.0422489061087718E-08</v>
      </c>
      <c r="M228">
        <f t="shared" si="85"/>
        <v>578.5792697601254</v>
      </c>
      <c r="N228">
        <f t="shared" si="93"/>
        <v>192.85975660713095</v>
      </c>
      <c r="O228">
        <f t="shared" si="94"/>
        <v>1.0589295258051053E-10</v>
      </c>
      <c r="P228">
        <f t="shared" si="86"/>
        <v>2.0422489061087718E-08</v>
      </c>
      <c r="Q228">
        <f t="shared" si="87"/>
        <v>192.85975658670847</v>
      </c>
      <c r="R228">
        <f t="shared" si="75"/>
        <v>19699.06459119265</v>
      </c>
      <c r="S228">
        <f t="shared" si="97"/>
        <v>0.030131383271169983</v>
      </c>
      <c r="T228">
        <f t="shared" si="97"/>
        <v>1.1840836272138142E-05</v>
      </c>
      <c r="V228">
        <f t="shared" si="88"/>
        <v>5.574548086751491E-18</v>
      </c>
      <c r="W228">
        <f t="shared" si="96"/>
        <v>-0.14345591688065137</v>
      </c>
      <c r="X228">
        <f t="shared" si="89"/>
        <v>0.9999999998941071</v>
      </c>
    </row>
    <row r="229" spans="1:24" ht="12.75">
      <c r="A229">
        <f t="shared" si="90"/>
        <v>419</v>
      </c>
      <c r="B229">
        <f t="shared" si="91"/>
        <v>983.5851409992916</v>
      </c>
      <c r="C229">
        <f t="shared" si="76"/>
        <v>196.71695173927358</v>
      </c>
      <c r="D229">
        <f t="shared" si="77"/>
        <v>294.1604540288766</v>
      </c>
      <c r="E229">
        <f t="shared" si="78"/>
        <v>45230838.04632601</v>
      </c>
      <c r="F229">
        <f t="shared" si="79"/>
        <v>13527170.451452995</v>
      </c>
      <c r="G229">
        <f t="shared" si="80"/>
        <v>19959530.863379505</v>
      </c>
      <c r="H229">
        <f t="shared" si="81"/>
        <v>2993929.6295069256</v>
      </c>
      <c r="I229">
        <f t="shared" si="92"/>
        <v>59025244.14704642</v>
      </c>
      <c r="J229">
        <f t="shared" si="82"/>
        <v>590.1508551803252</v>
      </c>
      <c r="K229">
        <f t="shared" si="83"/>
        <v>59024653.99619123</v>
      </c>
      <c r="L229">
        <f t="shared" si="84"/>
        <v>1.8747844958078527E-08</v>
      </c>
      <c r="M229">
        <f t="shared" si="85"/>
        <v>590.1508551615773</v>
      </c>
      <c r="N229">
        <f t="shared" si="93"/>
        <v>196.71695173927358</v>
      </c>
      <c r="O229">
        <f t="shared" si="94"/>
        <v>9.530365732245948E-11</v>
      </c>
      <c r="P229">
        <f t="shared" si="86"/>
        <v>1.8747844958078527E-08</v>
      </c>
      <c r="Q229">
        <f t="shared" si="87"/>
        <v>196.71695172052574</v>
      </c>
      <c r="R229">
        <f t="shared" si="75"/>
        <v>20292.631549009828</v>
      </c>
      <c r="S229">
        <f t="shared" si="97"/>
        <v>0.03013173316272881</v>
      </c>
      <c r="T229">
        <f t="shared" si="97"/>
        <v>1.1612197013262509E-05</v>
      </c>
      <c r="V229">
        <f t="shared" si="88"/>
        <v>4.774844557960861E-18</v>
      </c>
      <c r="W229">
        <f t="shared" si="96"/>
        <v>-0.14345620781193202</v>
      </c>
      <c r="X229">
        <f t="shared" si="89"/>
        <v>0.9999999999046963</v>
      </c>
    </row>
    <row r="230" spans="1:24" ht="12.75">
      <c r="A230">
        <f t="shared" si="90"/>
        <v>420</v>
      </c>
      <c r="B230">
        <f t="shared" si="91"/>
        <v>1003.2568438192775</v>
      </c>
      <c r="C230">
        <f t="shared" si="76"/>
        <v>200.65129077405905</v>
      </c>
      <c r="D230">
        <f t="shared" si="77"/>
        <v>300.04366310945386</v>
      </c>
      <c r="E230">
        <f t="shared" si="78"/>
        <v>47525611.85173215</v>
      </c>
      <c r="F230">
        <f t="shared" si="79"/>
        <v>14213467.627319254</v>
      </c>
      <c r="G230">
        <f t="shared" si="80"/>
        <v>20972172.02971309</v>
      </c>
      <c r="H230">
        <f t="shared" si="81"/>
        <v>3145825.8044569637</v>
      </c>
      <c r="I230">
        <f t="shared" si="92"/>
        <v>62019173.77655334</v>
      </c>
      <c r="J230">
        <f t="shared" si="82"/>
        <v>601.9538722877561</v>
      </c>
      <c r="K230">
        <f t="shared" si="83"/>
        <v>62018571.822681054</v>
      </c>
      <c r="L230">
        <f t="shared" si="84"/>
        <v>1.7210521671516088E-08</v>
      </c>
      <c r="M230">
        <f t="shared" si="85"/>
        <v>601.9538722705456</v>
      </c>
      <c r="N230">
        <f t="shared" si="93"/>
        <v>200.65129077405905</v>
      </c>
      <c r="O230">
        <f t="shared" si="94"/>
        <v>8.577329159021353E-11</v>
      </c>
      <c r="P230">
        <f t="shared" si="86"/>
        <v>1.7210521671516088E-08</v>
      </c>
      <c r="Q230">
        <f t="shared" si="87"/>
        <v>200.65129075684854</v>
      </c>
      <c r="R230">
        <f t="shared" si="75"/>
        <v>20904.090671212933</v>
      </c>
      <c r="S230">
        <f t="shared" si="97"/>
        <v>0.03013207630199844</v>
      </c>
      <c r="T230">
        <f t="shared" si="97"/>
        <v>1.1387969878044208E-05</v>
      </c>
      <c r="V230">
        <f t="shared" si="88"/>
        <v>4.089862102441802E-18</v>
      </c>
      <c r="W230">
        <f t="shared" si="96"/>
        <v>-0.14345649312856104</v>
      </c>
      <c r="X230">
        <f t="shared" si="89"/>
        <v>0.9999999999142267</v>
      </c>
    </row>
    <row r="231" spans="1:24" ht="12.75">
      <c r="A231">
        <f t="shared" si="90"/>
        <v>421</v>
      </c>
      <c r="B231">
        <f t="shared" si="91"/>
        <v>1023.3219806956631</v>
      </c>
      <c r="C231">
        <f t="shared" si="76"/>
        <v>204.66431658954022</v>
      </c>
      <c r="D231">
        <f t="shared" si="77"/>
        <v>306.04453637164295</v>
      </c>
      <c r="E231">
        <f t="shared" si="78"/>
        <v>49936826.671681866</v>
      </c>
      <c r="F231">
        <f t="shared" si="79"/>
        <v>14934588.77548641</v>
      </c>
      <c r="G231">
        <f t="shared" si="80"/>
        <v>22036196.458527252</v>
      </c>
      <c r="H231">
        <f t="shared" si="81"/>
        <v>3305429.4687790875</v>
      </c>
      <c r="I231">
        <f t="shared" si="92"/>
        <v>65164999.581010304</v>
      </c>
      <c r="J231">
        <f t="shared" si="82"/>
        <v>613.9929497370222</v>
      </c>
      <c r="K231">
        <f t="shared" si="83"/>
        <v>65164385.588060565</v>
      </c>
      <c r="L231">
        <f t="shared" si="84"/>
        <v>1.5799258894451768E-08</v>
      </c>
      <c r="M231">
        <f t="shared" si="85"/>
        <v>613.9929497212229</v>
      </c>
      <c r="N231">
        <f t="shared" si="93"/>
        <v>204.66431658954022</v>
      </c>
      <c r="O231">
        <f t="shared" si="94"/>
        <v>7.719596243119218E-11</v>
      </c>
      <c r="P231">
        <f t="shared" si="86"/>
        <v>1.5799258894451768E-08</v>
      </c>
      <c r="Q231">
        <f t="shared" si="87"/>
        <v>204.66431657374096</v>
      </c>
      <c r="R231">
        <f t="shared" si="75"/>
        <v>21533.981360926944</v>
      </c>
      <c r="S231">
        <f t="shared" si="97"/>
        <v>0.03013241281915387</v>
      </c>
      <c r="T231">
        <f t="shared" si="97"/>
        <v>1.1168070598817606E-05</v>
      </c>
      <c r="V231">
        <f t="shared" si="88"/>
        <v>3.503143683460854E-18</v>
      </c>
      <c r="W231">
        <f t="shared" si="96"/>
        <v>-0.14345677293878803</v>
      </c>
      <c r="X231">
        <f t="shared" si="89"/>
        <v>0.9999999999228041</v>
      </c>
    </row>
    <row r="232" spans="1:24" ht="12.75">
      <c r="A232">
        <f t="shared" si="90"/>
        <v>422</v>
      </c>
      <c r="B232">
        <f t="shared" si="91"/>
        <v>1043.7884203095764</v>
      </c>
      <c r="C232">
        <f t="shared" si="76"/>
        <v>208.75760292133103</v>
      </c>
      <c r="D232">
        <f t="shared" si="77"/>
        <v>312.1654270990758</v>
      </c>
      <c r="E232">
        <f t="shared" si="78"/>
        <v>52470391.43267931</v>
      </c>
      <c r="F232">
        <f t="shared" si="79"/>
        <v>15692301.07647684</v>
      </c>
      <c r="G232">
        <f t="shared" si="80"/>
        <v>23154211.649616662</v>
      </c>
      <c r="H232">
        <f t="shared" si="81"/>
        <v>3473131.7474424993</v>
      </c>
      <c r="I232">
        <f t="shared" si="92"/>
        <v>68470429.0497894</v>
      </c>
      <c r="J232">
        <f t="shared" si="82"/>
        <v>626.2728087349857</v>
      </c>
      <c r="K232">
        <f t="shared" si="83"/>
        <v>68469802.77698067</v>
      </c>
      <c r="L232">
        <f t="shared" si="84"/>
        <v>1.4503719665106725E-08</v>
      </c>
      <c r="M232">
        <f t="shared" si="85"/>
        <v>626.272808720482</v>
      </c>
      <c r="N232">
        <f t="shared" si="93"/>
        <v>208.75760292133103</v>
      </c>
      <c r="O232">
        <f t="shared" si="94"/>
        <v>6.947636618807296E-11</v>
      </c>
      <c r="P232">
        <f t="shared" si="86"/>
        <v>1.4503719665106725E-08</v>
      </c>
      <c r="Q232">
        <f t="shared" si="87"/>
        <v>208.75760290682732</v>
      </c>
      <c r="R232">
        <f t="shared" si="75"/>
        <v>22182.859283636593</v>
      </c>
      <c r="S232">
        <f t="shared" si="97"/>
        <v>0.03013274284183359</v>
      </c>
      <c r="T232">
        <f t="shared" si="97"/>
        <v>1.095241465393729E-05</v>
      </c>
      <c r="V232">
        <f t="shared" si="88"/>
        <v>3.000593034193121E-18</v>
      </c>
      <c r="W232">
        <f t="shared" si="96"/>
        <v>-0.14345704734875422</v>
      </c>
      <c r="X232">
        <f t="shared" si="89"/>
        <v>0.9999999999305237</v>
      </c>
    </row>
    <row r="233" spans="1:24" ht="12.75">
      <c r="A233">
        <f t="shared" si="90"/>
        <v>423</v>
      </c>
      <c r="B233">
        <f t="shared" si="91"/>
        <v>1064.664188715768</v>
      </c>
      <c r="C233">
        <f t="shared" si="76"/>
        <v>212.93275497975765</v>
      </c>
      <c r="D233">
        <f t="shared" si="77"/>
        <v>318.4087356410574</v>
      </c>
      <c r="E233">
        <f t="shared" si="78"/>
        <v>55132514.93128731</v>
      </c>
      <c r="F233">
        <f t="shared" si="79"/>
        <v>16488461.392843429</v>
      </c>
      <c r="G233">
        <f t="shared" si="80"/>
        <v>24328957.429877672</v>
      </c>
      <c r="H233">
        <f t="shared" si="81"/>
        <v>3649343.6144816508</v>
      </c>
      <c r="I233">
        <f t="shared" si="92"/>
        <v>71943560.7972319</v>
      </c>
      <c r="J233">
        <f t="shared" si="82"/>
        <v>638.7982649126442</v>
      </c>
      <c r="K233">
        <f t="shared" si="83"/>
        <v>71942921.99896699</v>
      </c>
      <c r="L233">
        <f t="shared" si="84"/>
        <v>1.3314414652567974E-08</v>
      </c>
      <c r="M233">
        <f t="shared" si="85"/>
        <v>638.7982648993298</v>
      </c>
      <c r="N233">
        <f t="shared" si="93"/>
        <v>212.93275497975765</v>
      </c>
      <c r="O233">
        <f t="shared" si="94"/>
        <v>6.252872956926567E-11</v>
      </c>
      <c r="P233">
        <f t="shared" si="86"/>
        <v>1.3314414652567974E-08</v>
      </c>
      <c r="Q233">
        <f t="shared" si="87"/>
        <v>212.93275496644324</v>
      </c>
      <c r="R233">
        <f t="shared" si="75"/>
        <v>22851.296857485213</v>
      </c>
      <c r="S233">
        <f t="shared" si="97"/>
        <v>0.0301330664952511</v>
      </c>
      <c r="T233">
        <f t="shared" si="97"/>
        <v>1.0740921236739502E-05</v>
      </c>
      <c r="V233">
        <f t="shared" si="88"/>
        <v>2.5701360097114556E-18</v>
      </c>
      <c r="W233">
        <f t="shared" si="96"/>
        <v>-0.1434573164625832</v>
      </c>
      <c r="X233">
        <f t="shared" si="89"/>
        <v>0.9999999999374714</v>
      </c>
    </row>
    <row r="234" spans="1:24" ht="12.75">
      <c r="A234">
        <f t="shared" si="90"/>
        <v>424</v>
      </c>
      <c r="B234">
        <f t="shared" si="91"/>
        <v>1085.9574724900833</v>
      </c>
      <c r="C234">
        <f t="shared" si="76"/>
        <v>217.1914100793528</v>
      </c>
      <c r="D234">
        <f t="shared" si="77"/>
        <v>324.7769103538785</v>
      </c>
      <c r="E234">
        <f t="shared" si="78"/>
        <v>57929721.05258974</v>
      </c>
      <c r="F234">
        <f t="shared" si="79"/>
        <v>17325020.82054961</v>
      </c>
      <c r="G234">
        <f t="shared" si="80"/>
        <v>25563312.668933574</v>
      </c>
      <c r="H234">
        <f t="shared" si="81"/>
        <v>3834496.900340036</v>
      </c>
      <c r="I234">
        <f t="shared" si="92"/>
        <v>75592904.41171356</v>
      </c>
      <c r="J234">
        <f t="shared" si="82"/>
        <v>651.5742302136131</v>
      </c>
      <c r="K234">
        <f t="shared" si="83"/>
        <v>75592252.83748335</v>
      </c>
      <c r="L234">
        <f t="shared" si="84"/>
        <v>1.22226326510574E-08</v>
      </c>
      <c r="M234">
        <f t="shared" si="85"/>
        <v>651.5742302013905</v>
      </c>
      <c r="N234">
        <f t="shared" si="93"/>
        <v>217.1914100793528</v>
      </c>
      <c r="O234">
        <f t="shared" si="94"/>
        <v>5.62758566123391E-11</v>
      </c>
      <c r="P234">
        <f t="shared" si="86"/>
        <v>1.22226326510574E-08</v>
      </c>
      <c r="Q234">
        <f t="shared" si="87"/>
        <v>217.19141006713016</v>
      </c>
      <c r="R234">
        <f t="shared" si="75"/>
        <v>23539.883758355012</v>
      </c>
      <c r="S234">
        <f t="shared" si="97"/>
        <v>0.03013338390220266</v>
      </c>
      <c r="T234">
        <f t="shared" si="97"/>
        <v>1.053350981085704E-05</v>
      </c>
      <c r="V234">
        <f t="shared" si="88"/>
        <v>2.201430516504603E-18</v>
      </c>
      <c r="W234">
        <f t="shared" si="96"/>
        <v>-0.1434575803823885</v>
      </c>
      <c r="X234">
        <f t="shared" si="89"/>
        <v>0.9999999999437241</v>
      </c>
    </row>
    <row r="235" spans="1:24" ht="12.75">
      <c r="A235">
        <f t="shared" si="90"/>
        <v>425</v>
      </c>
      <c r="B235">
        <f t="shared" si="91"/>
        <v>1107.676621939885</v>
      </c>
      <c r="C235">
        <f t="shared" si="76"/>
        <v>221.53523828093986</v>
      </c>
      <c r="D235">
        <f t="shared" si="77"/>
        <v>331.2724485609561</v>
      </c>
      <c r="E235">
        <f t="shared" si="78"/>
        <v>60868864.7610074</v>
      </c>
      <c r="F235">
        <f t="shared" si="79"/>
        <v>18204029.471336942</v>
      </c>
      <c r="G235">
        <f t="shared" si="80"/>
        <v>26860302.335585117</v>
      </c>
      <c r="H235">
        <f t="shared" si="81"/>
        <v>4029045.3503377675</v>
      </c>
      <c r="I235">
        <f t="shared" si="92"/>
        <v>79427401.31205359</v>
      </c>
      <c r="J235">
        <f t="shared" si="82"/>
        <v>664.6057148203788</v>
      </c>
      <c r="K235">
        <f t="shared" si="83"/>
        <v>79426736.70633876</v>
      </c>
      <c r="L235">
        <f t="shared" si="84"/>
        <v>1.1220376773670694E-08</v>
      </c>
      <c r="M235">
        <f t="shared" si="85"/>
        <v>664.6057148091585</v>
      </c>
      <c r="N235">
        <f t="shared" si="93"/>
        <v>221.53523828093986</v>
      </c>
      <c r="O235">
        <f t="shared" si="94"/>
        <v>5.064827095110519E-11</v>
      </c>
      <c r="P235">
        <f t="shared" si="86"/>
        <v>1.1220376773670694E-08</v>
      </c>
      <c r="Q235">
        <f t="shared" si="87"/>
        <v>221.53523826971949</v>
      </c>
      <c r="R235">
        <f t="shared" si="75"/>
        <v>24249.227440175095</v>
      </c>
      <c r="S235">
        <f t="shared" si="97"/>
        <v>0.03013369518310876</v>
      </c>
      <c r="T235">
        <f t="shared" si="97"/>
        <v>1.0330101229589335E-05</v>
      </c>
      <c r="V235">
        <f t="shared" si="88"/>
        <v>1.885618051439624E-18</v>
      </c>
      <c r="W235">
        <f t="shared" si="96"/>
        <v>-0.14345783920830776</v>
      </c>
      <c r="X235">
        <f t="shared" si="89"/>
        <v>0.9999999999493517</v>
      </c>
    </row>
    <row r="236" spans="1:24" ht="12.75">
      <c r="A236">
        <f t="shared" si="90"/>
        <v>426</v>
      </c>
      <c r="B236">
        <f t="shared" si="91"/>
        <v>1129.830154378683</v>
      </c>
      <c r="C236">
        <f t="shared" si="76"/>
        <v>225.96594304655866</v>
      </c>
      <c r="D236">
        <f t="shared" si="77"/>
        <v>337.89789753217525</v>
      </c>
      <c r="E236">
        <f t="shared" si="78"/>
        <v>63957148.902666196</v>
      </c>
      <c r="F236">
        <f t="shared" si="79"/>
        <v>19127641.49780328</v>
      </c>
      <c r="G236">
        <f t="shared" si="80"/>
        <v>28223104.91238435</v>
      </c>
      <c r="H236">
        <f t="shared" si="81"/>
        <v>4233465.736857653</v>
      </c>
      <c r="I236">
        <f t="shared" si="92"/>
        <v>83456446.66239136</v>
      </c>
      <c r="J236">
        <f t="shared" si="82"/>
        <v>677.8978291190754</v>
      </c>
      <c r="K236">
        <f t="shared" si="83"/>
        <v>83455768.76456225</v>
      </c>
      <c r="L236">
        <f t="shared" si="84"/>
        <v>1.0300305878229696E-08</v>
      </c>
      <c r="M236">
        <f t="shared" si="85"/>
        <v>677.8978291087751</v>
      </c>
      <c r="N236">
        <f t="shared" si="93"/>
        <v>225.96594304655866</v>
      </c>
      <c r="O236">
        <f t="shared" si="94"/>
        <v>4.558344385599467E-11</v>
      </c>
      <c r="P236">
        <f t="shared" si="86"/>
        <v>1.0300305878229696E-08</v>
      </c>
      <c r="Q236">
        <f t="shared" si="87"/>
        <v>225.96594303625835</v>
      </c>
      <c r="R236">
        <f t="shared" si="75"/>
        <v>24979.953670916868</v>
      </c>
      <c r="S236">
        <f aca="true" t="shared" si="98" ref="S236:T251">(R236-R235)/R235</f>
        <v>0.030134000456077906</v>
      </c>
      <c r="T236">
        <f t="shared" si="98"/>
        <v>1.0130618475143418E-05</v>
      </c>
      <c r="V236">
        <f t="shared" si="88"/>
        <v>1.6151108815810188E-18</v>
      </c>
      <c r="W236">
        <f t="shared" si="96"/>
        <v>-0.14345809303855536</v>
      </c>
      <c r="X236">
        <f t="shared" si="89"/>
        <v>0.9999999999544166</v>
      </c>
    </row>
    <row r="237" spans="1:24" ht="12.75">
      <c r="A237">
        <f t="shared" si="90"/>
        <v>427</v>
      </c>
      <c r="B237">
        <f t="shared" si="91"/>
        <v>1152.4267574662565</v>
      </c>
      <c r="C237">
        <f t="shared" si="76"/>
        <v>230.48526190748984</v>
      </c>
      <c r="D237">
        <f t="shared" si="77"/>
        <v>344.65585548281877</v>
      </c>
      <c r="E237">
        <f t="shared" si="78"/>
        <v>67202141.8605049</v>
      </c>
      <c r="F237">
        <f t="shared" si="79"/>
        <v>20098120.373509496</v>
      </c>
      <c r="G237">
        <f t="shared" si="80"/>
        <v>29655060.186507095</v>
      </c>
      <c r="H237">
        <f t="shared" si="81"/>
        <v>4448259.027976064</v>
      </c>
      <c r="I237">
        <f t="shared" si="92"/>
        <v>87689912.39924902</v>
      </c>
      <c r="J237">
        <f t="shared" si="82"/>
        <v>691.4557857035581</v>
      </c>
      <c r="K237">
        <f t="shared" si="83"/>
        <v>87689220.94346331</v>
      </c>
      <c r="L237">
        <f t="shared" si="84"/>
        <v>9.45568079621486E-09</v>
      </c>
      <c r="M237">
        <f t="shared" si="85"/>
        <v>691.4557856941025</v>
      </c>
      <c r="N237">
        <f t="shared" si="93"/>
        <v>230.48526190748984</v>
      </c>
      <c r="O237">
        <f t="shared" si="94"/>
        <v>4.1025099470395204E-11</v>
      </c>
      <c r="P237">
        <f t="shared" si="86"/>
        <v>9.45568079621486E-09</v>
      </c>
      <c r="Q237">
        <f t="shared" si="87"/>
        <v>230.48526189803417</v>
      </c>
      <c r="R237">
        <f t="shared" si="75"/>
        <v>25732.707084749727</v>
      </c>
      <c r="S237">
        <f t="shared" si="98"/>
        <v>0.03013429983696323</v>
      </c>
      <c r="T237">
        <f t="shared" si="98"/>
        <v>9.934986420467496E-06</v>
      </c>
      <c r="V237">
        <f t="shared" si="88"/>
        <v>1.3834097524125552E-18</v>
      </c>
      <c r="W237">
        <f t="shared" si="96"/>
        <v>-0.14345834196947102</v>
      </c>
      <c r="X237">
        <f t="shared" si="89"/>
        <v>0.9999999999589749</v>
      </c>
    </row>
    <row r="238" spans="1:24" ht="12.75">
      <c r="A238">
        <f t="shared" si="90"/>
        <v>428</v>
      </c>
      <c r="B238">
        <f t="shared" si="91"/>
        <v>1175.4752926155816</v>
      </c>
      <c r="C238">
        <f t="shared" si="76"/>
        <v>235.09496714563966</v>
      </c>
      <c r="D238">
        <f t="shared" si="77"/>
        <v>351.54897259247514</v>
      </c>
      <c r="E238">
        <f t="shared" si="78"/>
        <v>70611796.10540067</v>
      </c>
      <c r="F238">
        <f t="shared" si="79"/>
        <v>21117844.44105796</v>
      </c>
      <c r="G238">
        <f t="shared" si="80"/>
        <v>31159677.43602057</v>
      </c>
      <c r="H238">
        <f t="shared" si="81"/>
        <v>4673951.615403086</v>
      </c>
      <c r="I238">
        <f t="shared" si="92"/>
        <v>92138171.42722508</v>
      </c>
      <c r="J238">
        <f t="shared" si="82"/>
        <v>705.2849014195584</v>
      </c>
      <c r="K238">
        <f t="shared" si="83"/>
        <v>92137466.14232366</v>
      </c>
      <c r="L238">
        <f t="shared" si="84"/>
        <v>8.680314970925243E-09</v>
      </c>
      <c r="M238">
        <f t="shared" si="85"/>
        <v>705.2849014108781</v>
      </c>
      <c r="N238">
        <f t="shared" si="93"/>
        <v>235.09496714563966</v>
      </c>
      <c r="O238">
        <f t="shared" si="94"/>
        <v>3.692258952335568E-11</v>
      </c>
      <c r="P238">
        <f t="shared" si="86"/>
        <v>8.680314970925243E-09</v>
      </c>
      <c r="Q238">
        <f t="shared" si="87"/>
        <v>235.09496713695935</v>
      </c>
      <c r="R238">
        <f t="shared" si="75"/>
        <v>26508.15175084313</v>
      </c>
      <c r="S238">
        <f t="shared" si="98"/>
        <v>0.03013459343937293</v>
      </c>
      <c r="T238">
        <f t="shared" si="98"/>
        <v>9.743130296336894E-06</v>
      </c>
      <c r="V238">
        <f t="shared" si="88"/>
        <v>1.184947745340688E-18</v>
      </c>
      <c r="W238">
        <f t="shared" si="96"/>
        <v>-0.14345858609552628</v>
      </c>
      <c r="X238">
        <f t="shared" si="89"/>
        <v>0.9999999999630774</v>
      </c>
    </row>
    <row r="239" spans="1:24" ht="12.75">
      <c r="A239">
        <f t="shared" si="90"/>
        <v>429</v>
      </c>
      <c r="B239">
        <f t="shared" si="91"/>
        <v>1198.9847984678931</v>
      </c>
      <c r="C239">
        <f t="shared" si="76"/>
        <v>239.79686648855247</v>
      </c>
      <c r="D239">
        <f t="shared" si="77"/>
        <v>358.57995204432467</v>
      </c>
      <c r="E239">
        <f t="shared" si="78"/>
        <v>74194467.68878712</v>
      </c>
      <c r="F239">
        <f t="shared" si="79"/>
        <v>22189312.741742745</v>
      </c>
      <c r="G239">
        <f t="shared" si="80"/>
        <v>32740644.031614322</v>
      </c>
      <c r="H239">
        <f t="shared" si="81"/>
        <v>4911096.604742148</v>
      </c>
      <c r="I239">
        <f t="shared" si="92"/>
        <v>96812123.04262817</v>
      </c>
      <c r="J239">
        <f t="shared" si="82"/>
        <v>719.3905994497203</v>
      </c>
      <c r="K239">
        <f t="shared" si="83"/>
        <v>96811403.65202872</v>
      </c>
      <c r="L239">
        <f t="shared" si="84"/>
        <v>7.968529143309374E-09</v>
      </c>
      <c r="M239">
        <f t="shared" si="85"/>
        <v>719.3905994417518</v>
      </c>
      <c r="N239">
        <f t="shared" si="93"/>
        <v>239.79686648855247</v>
      </c>
      <c r="O239">
        <f t="shared" si="94"/>
        <v>3.3230330571020116E-11</v>
      </c>
      <c r="P239">
        <f t="shared" si="86"/>
        <v>7.968529143309374E-09</v>
      </c>
      <c r="Q239">
        <f t="shared" si="87"/>
        <v>239.79686648058393</v>
      </c>
      <c r="R239">
        <f t="shared" si="75"/>
        <v>27306.971759317985</v>
      </c>
      <c r="S239">
        <f t="shared" si="98"/>
        <v>0.030134881374724497</v>
      </c>
      <c r="T239">
        <f t="shared" si="98"/>
        <v>9.554977144272589E-06</v>
      </c>
      <c r="V239">
        <f t="shared" si="88"/>
        <v>1.0149565335041349E-18</v>
      </c>
      <c r="W239">
        <f t="shared" si="96"/>
        <v>-0.14345882550937164</v>
      </c>
      <c r="X239">
        <f t="shared" si="89"/>
        <v>0.9999999999667696</v>
      </c>
    </row>
    <row r="240" spans="1:24" ht="12.75">
      <c r="A240">
        <f t="shared" si="90"/>
        <v>430</v>
      </c>
      <c r="B240">
        <f t="shared" si="91"/>
        <v>1222.964494437251</v>
      </c>
      <c r="C240">
        <f t="shared" si="76"/>
        <v>244.59280381832352</v>
      </c>
      <c r="D240">
        <f t="shared" si="77"/>
        <v>365.7515510852112</v>
      </c>
      <c r="E240">
        <f t="shared" si="78"/>
        <v>77958936.7245465</v>
      </c>
      <c r="F240">
        <f t="shared" si="79"/>
        <v>23315151.141061783</v>
      </c>
      <c r="G240">
        <f t="shared" si="80"/>
        <v>34401834.47488042</v>
      </c>
      <c r="H240">
        <f t="shared" si="81"/>
        <v>5160275.171232062</v>
      </c>
      <c r="I240">
        <f t="shared" si="92"/>
        <v>101723219.64737032</v>
      </c>
      <c r="J240">
        <f t="shared" si="82"/>
        <v>733.7784114403403</v>
      </c>
      <c r="K240">
        <f t="shared" si="83"/>
        <v>101722485.86895889</v>
      </c>
      <c r="L240">
        <f t="shared" si="84"/>
        <v>7.315109753558006E-09</v>
      </c>
      <c r="M240">
        <f t="shared" si="85"/>
        <v>733.7784114330252</v>
      </c>
      <c r="N240">
        <f t="shared" si="93"/>
        <v>244.59280381832352</v>
      </c>
      <c r="O240">
        <f t="shared" si="94"/>
        <v>2.9907297513918106E-11</v>
      </c>
      <c r="P240">
        <f t="shared" si="86"/>
        <v>7.315109753558006E-09</v>
      </c>
      <c r="Q240">
        <f t="shared" si="87"/>
        <v>244.5928038110084</v>
      </c>
      <c r="R240">
        <f t="shared" si="75"/>
        <v>28129.871824864775</v>
      </c>
      <c r="S240">
        <f t="shared" si="98"/>
        <v>0.03013516375231138</v>
      </c>
      <c r="T240">
        <f t="shared" si="98"/>
        <v>9.370456228823814E-06</v>
      </c>
      <c r="V240">
        <f t="shared" si="88"/>
        <v>8.693518229603673E-19</v>
      </c>
      <c r="W240">
        <f t="shared" si="96"/>
        <v>-0.1434590603018906</v>
      </c>
      <c r="X240">
        <f t="shared" si="89"/>
        <v>0.9999999999700927</v>
      </c>
    </row>
    <row r="241" spans="1:24" ht="12.75">
      <c r="A241">
        <f t="shared" si="90"/>
        <v>431</v>
      </c>
      <c r="B241">
        <f t="shared" si="91"/>
        <v>1247.423784325996</v>
      </c>
      <c r="C241">
        <f t="shared" si="76"/>
        <v>249.48465989469</v>
      </c>
      <c r="D241">
        <f t="shared" si="77"/>
        <v>373.0665821069154</v>
      </c>
      <c r="E241">
        <f t="shared" si="78"/>
        <v>81914428.91038276</v>
      </c>
      <c r="F241">
        <f t="shared" si="79"/>
        <v>24498118.765106138</v>
      </c>
      <c r="G241">
        <f t="shared" si="80"/>
        <v>36147319.89529626</v>
      </c>
      <c r="H241">
        <f t="shared" si="81"/>
        <v>5422097.984294439</v>
      </c>
      <c r="I241">
        <f t="shared" si="92"/>
        <v>106883494.81860238</v>
      </c>
      <c r="J241">
        <f t="shared" si="82"/>
        <v>748.4539796706395</v>
      </c>
      <c r="K241">
        <f t="shared" si="83"/>
        <v>106882746.36462271</v>
      </c>
      <c r="L241">
        <f t="shared" si="84"/>
        <v>6.7152707537662505E-09</v>
      </c>
      <c r="M241">
        <f t="shared" si="85"/>
        <v>748.4539796639242</v>
      </c>
      <c r="N241">
        <f t="shared" si="93"/>
        <v>249.48465989469</v>
      </c>
      <c r="O241">
        <f t="shared" si="94"/>
        <v>2.6916567762526297E-11</v>
      </c>
      <c r="P241">
        <f t="shared" si="86"/>
        <v>6.7152707537662505E-09</v>
      </c>
      <c r="Q241">
        <f t="shared" si="87"/>
        <v>249.48465988797471</v>
      </c>
      <c r="R241">
        <f t="shared" si="75"/>
        <v>28977.57790855917</v>
      </c>
      <c r="S241">
        <f t="shared" si="98"/>
        <v>0.03013544067929544</v>
      </c>
      <c r="T241">
        <f t="shared" si="98"/>
        <v>9.189496574020103E-06</v>
      </c>
      <c r="V241">
        <f t="shared" si="88"/>
        <v>7.44635227189523E-19</v>
      </c>
      <c r="W241">
        <f t="shared" si="96"/>
        <v>-0.14345929056219395</v>
      </c>
      <c r="X241">
        <f t="shared" si="89"/>
        <v>0.9999999999730834</v>
      </c>
    </row>
    <row r="242" spans="1:24" ht="12.75">
      <c r="A242">
        <f t="shared" si="90"/>
        <v>432</v>
      </c>
      <c r="B242">
        <f t="shared" si="91"/>
        <v>1272.3722600125159</v>
      </c>
      <c r="C242">
        <f t="shared" si="76"/>
        <v>254.4743530925838</v>
      </c>
      <c r="D242">
        <f t="shared" si="77"/>
        <v>380.52791374905377</v>
      </c>
      <c r="E242">
        <f t="shared" si="78"/>
        <v>86070638.14143519</v>
      </c>
      <c r="F242">
        <f t="shared" si="79"/>
        <v>25741114.76360534</v>
      </c>
      <c r="G242">
        <f t="shared" si="80"/>
        <v>37981378.029193714</v>
      </c>
      <c r="H242">
        <f t="shared" si="81"/>
        <v>5697206.704379057</v>
      </c>
      <c r="I242">
        <f t="shared" si="92"/>
        <v>112305592.80289683</v>
      </c>
      <c r="J242">
        <f t="shared" si="82"/>
        <v>763.4230592654222</v>
      </c>
      <c r="K242">
        <f t="shared" si="83"/>
        <v>112304829.37983756</v>
      </c>
      <c r="L242">
        <f t="shared" si="84"/>
        <v>6.164618551957418E-09</v>
      </c>
      <c r="M242">
        <f t="shared" si="85"/>
        <v>763.4230592592576</v>
      </c>
      <c r="N242">
        <f t="shared" si="93"/>
        <v>254.4743530925838</v>
      </c>
      <c r="O242">
        <f t="shared" si="94"/>
        <v>2.4224910986273667E-11</v>
      </c>
      <c r="P242">
        <f t="shared" si="86"/>
        <v>6.164618551957418E-09</v>
      </c>
      <c r="Q242">
        <f t="shared" si="87"/>
        <v>254.4743530864192</v>
      </c>
      <c r="R242">
        <f t="shared" si="75"/>
        <v>29850.83785842683</v>
      </c>
      <c r="S242">
        <f t="shared" si="98"/>
        <v>0.03013571226081392</v>
      </c>
      <c r="T242">
        <f t="shared" si="98"/>
        <v>9.012030763793276E-06</v>
      </c>
      <c r="V242">
        <f t="shared" si="88"/>
        <v>6.378102176191084E-19</v>
      </c>
      <c r="W242">
        <f t="shared" si="96"/>
        <v>-0.14345951637770918</v>
      </c>
      <c r="X242">
        <f t="shared" si="89"/>
        <v>0.9999999999757752</v>
      </c>
    </row>
    <row r="243" spans="1:24" ht="12.75">
      <c r="A243">
        <f t="shared" si="90"/>
        <v>433</v>
      </c>
      <c r="B243">
        <f t="shared" si="91"/>
        <v>1297.8197052127662</v>
      </c>
      <c r="C243">
        <f t="shared" si="76"/>
        <v>259.56384015443547</v>
      </c>
      <c r="D243">
        <f t="shared" si="77"/>
        <v>388.13847202403485</v>
      </c>
      <c r="E243">
        <f t="shared" si="78"/>
        <v>90437750.2715585</v>
      </c>
      <c r="F243">
        <f t="shared" si="79"/>
        <v>27047185.41620481</v>
      </c>
      <c r="G243">
        <f t="shared" si="80"/>
        <v>39908503.7051707</v>
      </c>
      <c r="H243">
        <f t="shared" si="81"/>
        <v>5986275.555775604</v>
      </c>
      <c r="I243">
        <f t="shared" si="92"/>
        <v>118002799.50727588</v>
      </c>
      <c r="J243">
        <f t="shared" si="82"/>
        <v>778.6915204519883</v>
      </c>
      <c r="K243">
        <f t="shared" si="83"/>
        <v>118002020.81575543</v>
      </c>
      <c r="L243">
        <f t="shared" si="84"/>
        <v>5.65911983069691E-09</v>
      </c>
      <c r="M243">
        <f t="shared" si="85"/>
        <v>778.6915204463292</v>
      </c>
      <c r="N243">
        <f t="shared" si="93"/>
        <v>259.56384015443547</v>
      </c>
      <c r="O243">
        <f t="shared" si="94"/>
        <v>2.1802419887646303E-11</v>
      </c>
      <c r="P243">
        <f t="shared" si="86"/>
        <v>5.65911983069691E-09</v>
      </c>
      <c r="Q243">
        <f t="shared" si="87"/>
        <v>259.56384014877636</v>
      </c>
      <c r="R243">
        <f t="shared" si="75"/>
        <v>30750.42206931821</v>
      </c>
      <c r="S243">
        <f t="shared" si="98"/>
        <v>0.030135978599925006</v>
      </c>
      <c r="T243">
        <f t="shared" si="98"/>
        <v>8.837989584587555E-06</v>
      </c>
      <c r="V243">
        <f t="shared" si="88"/>
        <v>5.463101310115392E-19</v>
      </c>
      <c r="W243">
        <f t="shared" si="96"/>
        <v>-0.14345973783413402</v>
      </c>
      <c r="X243">
        <f t="shared" si="89"/>
        <v>0.9999999999781977</v>
      </c>
    </row>
    <row r="244" spans="1:24" ht="12.75">
      <c r="A244">
        <f t="shared" si="90"/>
        <v>434</v>
      </c>
      <c r="B244">
        <f t="shared" si="91"/>
        <v>1323.7760993170216</v>
      </c>
      <c r="C244">
        <f t="shared" si="76"/>
        <v>264.7551169575242</v>
      </c>
      <c r="D244">
        <f t="shared" si="77"/>
        <v>395.9012414645156</v>
      </c>
      <c r="E244">
        <f t="shared" si="78"/>
        <v>95026468.08052234</v>
      </c>
      <c r="F244">
        <f t="shared" si="79"/>
        <v>28419531.599397272</v>
      </c>
      <c r="G244">
        <f t="shared" si="80"/>
        <v>41933419.86165551</v>
      </c>
      <c r="H244">
        <f t="shared" si="81"/>
        <v>6290012.979248326</v>
      </c>
      <c r="I244">
        <f t="shared" si="92"/>
        <v>123989075.06305148</v>
      </c>
      <c r="J244">
        <f t="shared" si="82"/>
        <v>794.2653508621823</v>
      </c>
      <c r="K244">
        <f t="shared" si="83"/>
        <v>123988280.79770061</v>
      </c>
      <c r="L244">
        <f t="shared" si="84"/>
        <v>5.195072004579764E-09</v>
      </c>
      <c r="M244">
        <f t="shared" si="85"/>
        <v>794.2653508569873</v>
      </c>
      <c r="N244">
        <f t="shared" si="93"/>
        <v>264.7551169575242</v>
      </c>
      <c r="O244">
        <f t="shared" si="94"/>
        <v>1.9622177898881674E-11</v>
      </c>
      <c r="P244">
        <f t="shared" si="86"/>
        <v>5.195072004579764E-09</v>
      </c>
      <c r="Q244">
        <f t="shared" si="87"/>
        <v>264.7551169523291</v>
      </c>
      <c r="R244">
        <f t="shared" si="75"/>
        <v>31677.124162681517</v>
      </c>
      <c r="S244">
        <f t="shared" si="98"/>
        <v>0.030136239797760058</v>
      </c>
      <c r="T244">
        <f t="shared" si="98"/>
        <v>8.667308884154637E-06</v>
      </c>
      <c r="V244">
        <f t="shared" si="88"/>
        <v>4.679365041920766E-19</v>
      </c>
      <c r="W244">
        <f t="shared" si="96"/>
        <v>-0.14345995501556455</v>
      </c>
      <c r="X244">
        <f t="shared" si="89"/>
        <v>0.9999999999803778</v>
      </c>
    </row>
    <row r="245" spans="1:24" ht="12.75">
      <c r="A245">
        <f t="shared" si="90"/>
        <v>435</v>
      </c>
      <c r="B245">
        <f t="shared" si="91"/>
        <v>1350.251621303362</v>
      </c>
      <c r="C245">
        <f t="shared" si="76"/>
        <v>270.0502192966747</v>
      </c>
      <c r="D245">
        <f t="shared" si="77"/>
        <v>403.81926629380587</v>
      </c>
      <c r="E245">
        <f t="shared" si="78"/>
        <v>99848037.50832982</v>
      </c>
      <c r="F245">
        <f t="shared" si="79"/>
        <v>29861516.63241092</v>
      </c>
      <c r="G245">
        <f t="shared" si="80"/>
        <v>44061089.12362417</v>
      </c>
      <c r="H245">
        <f t="shared" si="81"/>
        <v>6609163.368543625</v>
      </c>
      <c r="I245">
        <f t="shared" si="92"/>
        <v>130279088.0422998</v>
      </c>
      <c r="J245">
        <f t="shared" si="82"/>
        <v>810.1506578804859</v>
      </c>
      <c r="K245">
        <f t="shared" si="83"/>
        <v>130278277.89164193</v>
      </c>
      <c r="L245">
        <f t="shared" si="84"/>
        <v>4.769076100204224E-09</v>
      </c>
      <c r="M245">
        <f t="shared" si="85"/>
        <v>810.1506578757169</v>
      </c>
      <c r="N245">
        <f t="shared" si="93"/>
        <v>270.0502192966747</v>
      </c>
      <c r="O245">
        <f t="shared" si="94"/>
        <v>1.7659960108993508E-11</v>
      </c>
      <c r="P245">
        <f t="shared" si="86"/>
        <v>4.769076100204224E-09</v>
      </c>
      <c r="Q245">
        <f t="shared" si="87"/>
        <v>270.05021929190565</v>
      </c>
      <c r="R245">
        <f t="shared" si="75"/>
        <v>32631.7616868278</v>
      </c>
      <c r="S245">
        <f t="shared" si="98"/>
        <v>0.03013649595347198</v>
      </c>
      <c r="T245">
        <f t="shared" si="98"/>
        <v>8.499922805303776E-06</v>
      </c>
      <c r="V245">
        <f t="shared" si="88"/>
        <v>4.008062546852659E-19</v>
      </c>
      <c r="W245">
        <f t="shared" si="96"/>
        <v>-0.14346016800445074</v>
      </c>
      <c r="X245">
        <f t="shared" si="89"/>
        <v>0.9999999999823401</v>
      </c>
    </row>
    <row r="246" spans="1:24" ht="12.75">
      <c r="A246">
        <f t="shared" si="90"/>
        <v>436</v>
      </c>
      <c r="B246">
        <f t="shared" si="91"/>
        <v>1377.2566537294294</v>
      </c>
      <c r="C246">
        <f t="shared" si="76"/>
        <v>275.4512236826082</v>
      </c>
      <c r="D246">
        <f t="shared" si="77"/>
        <v>411.89565161968204</v>
      </c>
      <c r="E246">
        <f t="shared" si="78"/>
        <v>104914275.22096226</v>
      </c>
      <c r="F246">
        <f t="shared" si="79"/>
        <v>31376674.521286804</v>
      </c>
      <c r="G246">
        <f t="shared" si="80"/>
        <v>46296725.96685347</v>
      </c>
      <c r="H246">
        <f t="shared" si="81"/>
        <v>6944508.89502802</v>
      </c>
      <c r="I246">
        <f t="shared" si="92"/>
        <v>136888251.41084343</v>
      </c>
      <c r="J246">
        <f t="shared" si="82"/>
        <v>826.3536710390684</v>
      </c>
      <c r="K246">
        <f t="shared" si="83"/>
        <v>136887425.0571724</v>
      </c>
      <c r="L246">
        <f t="shared" si="84"/>
        <v>4.378011859987478E-09</v>
      </c>
      <c r="M246">
        <f t="shared" si="85"/>
        <v>826.3536710346905</v>
      </c>
      <c r="N246">
        <f t="shared" si="93"/>
        <v>275.4512236826082</v>
      </c>
      <c r="O246">
        <f t="shared" si="94"/>
        <v>1.5893964098094157E-11</v>
      </c>
      <c r="P246">
        <f t="shared" si="86"/>
        <v>4.378011859987478E-09</v>
      </c>
      <c r="Q246">
        <f t="shared" si="87"/>
        <v>275.4512236782302</v>
      </c>
      <c r="R246">
        <f t="shared" si="75"/>
        <v>33615.17683830972</v>
      </c>
      <c r="S246">
        <f t="shared" si="98"/>
        <v>0.030136747164309287</v>
      </c>
      <c r="T246">
        <f t="shared" si="98"/>
        <v>8.335767957015233E-06</v>
      </c>
      <c r="V246">
        <f t="shared" si="88"/>
        <v>3.433064383315912E-19</v>
      </c>
      <c r="W246">
        <f t="shared" si="96"/>
        <v>-0.14346037688165966</v>
      </c>
      <c r="X246">
        <f t="shared" si="89"/>
        <v>0.999999999984106</v>
      </c>
    </row>
    <row r="247" spans="1:24" ht="12.75">
      <c r="A247">
        <f t="shared" si="90"/>
        <v>437</v>
      </c>
      <c r="B247">
        <f t="shared" si="91"/>
        <v>1404.801786804018</v>
      </c>
      <c r="C247">
        <f t="shared" si="76"/>
        <v>280.9602481562604</v>
      </c>
      <c r="D247">
        <f t="shared" si="77"/>
        <v>420.1335646520757</v>
      </c>
      <c r="E247">
        <f t="shared" si="78"/>
        <v>110237597.57512549</v>
      </c>
      <c r="F247">
        <f t="shared" si="79"/>
        <v>32968718.621355053</v>
      </c>
      <c r="G247">
        <f t="shared" si="80"/>
        <v>48645809.499526635</v>
      </c>
      <c r="H247">
        <f t="shared" si="81"/>
        <v>7296871.424928995</v>
      </c>
      <c r="I247">
        <f t="shared" si="92"/>
        <v>143832760.30587146</v>
      </c>
      <c r="J247">
        <f t="shared" si="82"/>
        <v>842.8807444607432</v>
      </c>
      <c r="K247">
        <f t="shared" si="83"/>
        <v>143831917.425127</v>
      </c>
      <c r="L247">
        <f t="shared" si="84"/>
        <v>4.019014887468505E-09</v>
      </c>
      <c r="M247">
        <f t="shared" si="85"/>
        <v>842.8807444567242</v>
      </c>
      <c r="N247">
        <f t="shared" si="93"/>
        <v>280.9602481562604</v>
      </c>
      <c r="O247">
        <f t="shared" si="94"/>
        <v>1.4304567688284741E-11</v>
      </c>
      <c r="P247">
        <f t="shared" si="86"/>
        <v>4.019014887468505E-09</v>
      </c>
      <c r="Q247">
        <f t="shared" si="87"/>
        <v>280.9602481522414</v>
      </c>
      <c r="R247">
        <f t="shared" si="75"/>
        <v>34628.2372050493</v>
      </c>
      <c r="S247">
        <f t="shared" si="98"/>
        <v>0.030136993525645753</v>
      </c>
      <c r="T247">
        <f t="shared" si="98"/>
        <v>8.174781940578547E-06</v>
      </c>
      <c r="V247">
        <f t="shared" si="88"/>
        <v>2.9405549697808885E-19</v>
      </c>
      <c r="W247">
        <f t="shared" si="96"/>
        <v>-0.14346058172649848</v>
      </c>
      <c r="X247">
        <f t="shared" si="89"/>
        <v>0.9999999999856954</v>
      </c>
    </row>
    <row r="248" spans="1:24" ht="12.75">
      <c r="A248">
        <f t="shared" si="90"/>
        <v>438</v>
      </c>
      <c r="B248">
        <f t="shared" si="91"/>
        <v>1432.8978225400986</v>
      </c>
      <c r="C248">
        <f t="shared" si="76"/>
        <v>286.57945311938556</v>
      </c>
      <c r="D248">
        <f t="shared" si="77"/>
        <v>428.53623594511726</v>
      </c>
      <c r="E248">
        <f t="shared" si="78"/>
        <v>115831051.05299835</v>
      </c>
      <c r="F248">
        <f t="shared" si="79"/>
        <v>34641550.73934419</v>
      </c>
      <c r="G248">
        <f t="shared" si="80"/>
        <v>51114096.89252472</v>
      </c>
      <c r="H248">
        <f t="shared" si="81"/>
        <v>7667114.533878707</v>
      </c>
      <c r="I248">
        <f t="shared" si="92"/>
        <v>151129631.73080045</v>
      </c>
      <c r="J248">
        <f t="shared" si="82"/>
        <v>859.7383593507777</v>
      </c>
      <c r="K248">
        <f t="shared" si="83"/>
        <v>151128771.9924411</v>
      </c>
      <c r="L248">
        <f t="shared" si="84"/>
        <v>3.689455666696087E-09</v>
      </c>
      <c r="M248">
        <f t="shared" si="85"/>
        <v>859.7383593470882</v>
      </c>
      <c r="N248">
        <f t="shared" si="93"/>
        <v>286.57945311938556</v>
      </c>
      <c r="O248">
        <f t="shared" si="94"/>
        <v>1.2874110919456267E-11</v>
      </c>
      <c r="P248">
        <f t="shared" si="86"/>
        <v>3.689455666696087E-09</v>
      </c>
      <c r="Q248">
        <f t="shared" si="87"/>
        <v>286.5794531156961</v>
      </c>
      <c r="R248">
        <f t="shared" si="75"/>
        <v>35671.8365318713</v>
      </c>
      <c r="S248">
        <f t="shared" si="98"/>
        <v>0.030137235131039976</v>
      </c>
      <c r="T248">
        <f t="shared" si="98"/>
        <v>8.016904341064522E-06</v>
      </c>
      <c r="V248">
        <f t="shared" si="88"/>
        <v>2.518700652488505E-19</v>
      </c>
      <c r="W248">
        <f t="shared" si="96"/>
        <v>-0.14346078261676484</v>
      </c>
      <c r="X248">
        <f t="shared" si="89"/>
        <v>0.9999999999871259</v>
      </c>
    </row>
    <row r="249" spans="1:24" ht="12.75">
      <c r="A249">
        <f t="shared" si="90"/>
        <v>439</v>
      </c>
      <c r="B249">
        <f t="shared" si="91"/>
        <v>1461.5557789909005</v>
      </c>
      <c r="C249">
        <f t="shared" si="76"/>
        <v>292.3110421817733</v>
      </c>
      <c r="D249">
        <f t="shared" si="77"/>
        <v>437.1069606640196</v>
      </c>
      <c r="E249">
        <f t="shared" si="78"/>
        <v>121708344.24158691</v>
      </c>
      <c r="F249">
        <f t="shared" si="79"/>
        <v>36399270.69743501</v>
      </c>
      <c r="G249">
        <f t="shared" si="80"/>
        <v>53707637.49132182</v>
      </c>
      <c r="H249">
        <f t="shared" si="81"/>
        <v>8056145.623698272</v>
      </c>
      <c r="I249">
        <f t="shared" si="92"/>
        <v>158796746.26467916</v>
      </c>
      <c r="J249">
        <f t="shared" si="82"/>
        <v>876.9331265385462</v>
      </c>
      <c r="K249">
        <f t="shared" si="83"/>
        <v>158795869.33155262</v>
      </c>
      <c r="L249">
        <f t="shared" si="84"/>
        <v>3.386920302027008E-09</v>
      </c>
      <c r="M249">
        <f t="shared" si="85"/>
        <v>876.9331265351592</v>
      </c>
      <c r="N249">
        <f t="shared" si="93"/>
        <v>292.3110421817733</v>
      </c>
      <c r="O249">
        <f t="shared" si="94"/>
        <v>1.158669982751064E-11</v>
      </c>
      <c r="P249">
        <f t="shared" si="86"/>
        <v>3.386920302027008E-09</v>
      </c>
      <c r="Q249">
        <f t="shared" si="87"/>
        <v>292.3110421783864</v>
      </c>
      <c r="R249">
        <f t="shared" si="75"/>
        <v>36746.89550911501</v>
      </c>
      <c r="S249">
        <f t="shared" si="98"/>
        <v>0.030137472072210125</v>
      </c>
      <c r="T249">
        <f t="shared" si="98"/>
        <v>7.862073913522413E-06</v>
      </c>
      <c r="V249">
        <f t="shared" si="88"/>
        <v>2.15736538949099E-19</v>
      </c>
      <c r="W249">
        <f t="shared" si="96"/>
        <v>-0.14346097962872703</v>
      </c>
      <c r="X249">
        <f t="shared" si="89"/>
        <v>0.9999999999884134</v>
      </c>
    </row>
    <row r="250" spans="1:24" ht="12.75">
      <c r="A250">
        <f t="shared" si="90"/>
        <v>440</v>
      </c>
      <c r="B250">
        <f t="shared" si="91"/>
        <v>1490.7868945707185</v>
      </c>
      <c r="C250">
        <f t="shared" si="76"/>
        <v>298.1572630254088</v>
      </c>
      <c r="D250">
        <f t="shared" si="77"/>
        <v>445.84909987730003</v>
      </c>
      <c r="E250">
        <f t="shared" si="78"/>
        <v>127883881.43507908</v>
      </c>
      <c r="F250">
        <f t="shared" si="79"/>
        <v>38246186.38270479</v>
      </c>
      <c r="G250">
        <f t="shared" si="80"/>
        <v>56432787.64408275</v>
      </c>
      <c r="H250">
        <f t="shared" si="81"/>
        <v>8464918.146612411</v>
      </c>
      <c r="I250">
        <f t="shared" si="92"/>
        <v>166852891.88837743</v>
      </c>
      <c r="J250">
        <f t="shared" si="82"/>
        <v>894.4717890700081</v>
      </c>
      <c r="K250">
        <f t="shared" si="83"/>
        <v>166851997.41658837</v>
      </c>
      <c r="L250">
        <f t="shared" si="84"/>
        <v>3.109192837260794E-09</v>
      </c>
      <c r="M250">
        <f t="shared" si="85"/>
        <v>894.4717890668989</v>
      </c>
      <c r="N250">
        <f t="shared" si="93"/>
        <v>298.1572630254088</v>
      </c>
      <c r="O250">
        <f t="shared" si="94"/>
        <v>1.0428029844759576E-11</v>
      </c>
      <c r="P250">
        <f t="shared" si="86"/>
        <v>3.109192837260794E-09</v>
      </c>
      <c r="Q250">
        <f t="shared" si="87"/>
        <v>298.1572630222996</v>
      </c>
      <c r="R250">
        <f t="shared" si="75"/>
        <v>37854.36258502455</v>
      </c>
      <c r="S250">
        <f t="shared" si="98"/>
        <v>0.03013770443913645</v>
      </c>
      <c r="T250">
        <f t="shared" si="98"/>
        <v>7.71023282140877E-06</v>
      </c>
      <c r="V250">
        <f t="shared" si="88"/>
        <v>1.8478672204762165E-19</v>
      </c>
      <c r="W250">
        <f t="shared" si="96"/>
        <v>-0.1434611728372062</v>
      </c>
      <c r="X250">
        <f t="shared" si="89"/>
        <v>0.9999999999895721</v>
      </c>
    </row>
    <row r="251" spans="1:24" ht="12.75">
      <c r="A251">
        <f t="shared" si="90"/>
        <v>441</v>
      </c>
      <c r="B251">
        <f t="shared" si="91"/>
        <v>1520.6026324621328</v>
      </c>
      <c r="C251">
        <f t="shared" si="76"/>
        <v>304.12040828591694</v>
      </c>
      <c r="D251">
        <f t="shared" si="77"/>
        <v>454.766081874846</v>
      </c>
      <c r="E251">
        <f t="shared" si="78"/>
        <v>134372797.94256896</v>
      </c>
      <c r="F251">
        <f t="shared" si="79"/>
        <v>40186824.30659557</v>
      </c>
      <c r="G251">
        <f t="shared" si="80"/>
        <v>59296226.28230751</v>
      </c>
      <c r="H251">
        <f t="shared" si="81"/>
        <v>8894433.942346126</v>
      </c>
      <c r="I251">
        <f t="shared" si="92"/>
        <v>175317810.03498983</v>
      </c>
      <c r="J251">
        <f t="shared" si="82"/>
        <v>912.3612248520424</v>
      </c>
      <c r="K251">
        <f t="shared" si="83"/>
        <v>175316897.67376497</v>
      </c>
      <c r="L251">
        <f t="shared" si="84"/>
        <v>2.8542390246054087E-09</v>
      </c>
      <c r="M251">
        <f t="shared" si="85"/>
        <v>912.3612248491881</v>
      </c>
      <c r="N251">
        <f t="shared" si="93"/>
        <v>304.12040828591694</v>
      </c>
      <c r="O251">
        <f t="shared" si="94"/>
        <v>9.38522686028362E-12</v>
      </c>
      <c r="P251">
        <f t="shared" si="86"/>
        <v>2.8542390246054087E-09</v>
      </c>
      <c r="Q251">
        <f t="shared" si="87"/>
        <v>304.1204082830627</v>
      </c>
      <c r="R251">
        <f t="shared" si="75"/>
        <v>38995.21480263132</v>
      </c>
      <c r="S251">
        <f t="shared" si="98"/>
        <v>0.030137932320067645</v>
      </c>
      <c r="T251">
        <f t="shared" si="98"/>
        <v>7.561323446340547E-06</v>
      </c>
      <c r="V251">
        <f t="shared" si="88"/>
        <v>1.582769671648385E-19</v>
      </c>
      <c r="W251">
        <f t="shared" si="96"/>
        <v>-0.143461362315585</v>
      </c>
      <c r="X251">
        <f t="shared" si="89"/>
        <v>0.9999999999906148</v>
      </c>
    </row>
    <row r="252" spans="1:24" ht="12.75">
      <c r="A252">
        <f t="shared" si="90"/>
        <v>442</v>
      </c>
      <c r="B252">
        <f t="shared" si="91"/>
        <v>1551.0146851113755</v>
      </c>
      <c r="C252">
        <f t="shared" si="76"/>
        <v>310.2028164516353</v>
      </c>
      <c r="D252">
        <f t="shared" si="77"/>
        <v>463.86140351234303</v>
      </c>
      <c r="E252">
        <f t="shared" si="78"/>
        <v>141190997.18769872</v>
      </c>
      <c r="F252">
        <f t="shared" si="79"/>
        <v>42225940.70029084</v>
      </c>
      <c r="G252">
        <f t="shared" si="80"/>
        <v>62304971.29221557</v>
      </c>
      <c r="H252">
        <f t="shared" si="81"/>
        <v>9345745.693832336</v>
      </c>
      <c r="I252">
        <f t="shared" si="92"/>
        <v>184212243.97733596</v>
      </c>
      <c r="J252">
        <f t="shared" si="82"/>
        <v>930.6084493496654</v>
      </c>
      <c r="K252">
        <f t="shared" si="83"/>
        <v>184211313.36888662</v>
      </c>
      <c r="L252">
        <f t="shared" si="84"/>
        <v>2.6201914245877653E-09</v>
      </c>
      <c r="M252">
        <f t="shared" si="85"/>
        <v>930.6084493470453</v>
      </c>
      <c r="N252">
        <f t="shared" si="93"/>
        <v>310.2028164516353</v>
      </c>
      <c r="O252">
        <f t="shared" si="94"/>
        <v>8.446704174255258E-12</v>
      </c>
      <c r="P252">
        <f t="shared" si="86"/>
        <v>2.6201914245877653E-09</v>
      </c>
      <c r="Q252">
        <f t="shared" si="87"/>
        <v>310.2028164490151</v>
      </c>
      <c r="R252">
        <f t="shared" si="75"/>
        <v>40170.45866186726</v>
      </c>
      <c r="S252">
        <f aca="true" t="shared" si="99" ref="S252:T267">(R252-R251)/R251</f>
        <v>0.030138155801532764</v>
      </c>
      <c r="T252">
        <f t="shared" si="99"/>
        <v>7.415288572054782E-06</v>
      </c>
      <c r="V252">
        <f t="shared" si="88"/>
        <v>1.3557030842112909E-19</v>
      </c>
      <c r="W252">
        <f t="shared" si="96"/>
        <v>-0.14346154813581577</v>
      </c>
      <c r="X252">
        <f t="shared" si="89"/>
        <v>0.9999999999915533</v>
      </c>
    </row>
    <row r="253" spans="1:24" ht="12.75">
      <c r="A253">
        <f t="shared" si="90"/>
        <v>443</v>
      </c>
      <c r="B253">
        <f t="shared" si="91"/>
        <v>1582.034978813603</v>
      </c>
      <c r="C253">
        <f t="shared" si="76"/>
        <v>316.406872780668</v>
      </c>
      <c r="D253">
        <f t="shared" si="77"/>
        <v>473.13863158258994</v>
      </c>
      <c r="E253">
        <f t="shared" si="78"/>
        <v>148355189.6911677</v>
      </c>
      <c r="F253">
        <f t="shared" si="79"/>
        <v>44368533.17320034</v>
      </c>
      <c r="G253">
        <f t="shared" si="80"/>
        <v>65466396.71700497</v>
      </c>
      <c r="H253">
        <f t="shared" si="81"/>
        <v>9819959.507550744</v>
      </c>
      <c r="I253">
        <f t="shared" si="92"/>
        <v>193557989.6711683</v>
      </c>
      <c r="J253">
        <f t="shared" si="82"/>
        <v>949.2206183371934</v>
      </c>
      <c r="K253">
        <f t="shared" si="83"/>
        <v>193557040.45054996</v>
      </c>
      <c r="L253">
        <f t="shared" si="84"/>
        <v>2.4053357277715685E-09</v>
      </c>
      <c r="M253">
        <f t="shared" si="85"/>
        <v>949.220618334788</v>
      </c>
      <c r="N253">
        <f t="shared" si="93"/>
        <v>316.406872780668</v>
      </c>
      <c r="O253">
        <f t="shared" si="94"/>
        <v>7.602033756829732E-12</v>
      </c>
      <c r="P253">
        <f t="shared" si="86"/>
        <v>2.4053357277715685E-09</v>
      </c>
      <c r="Q253">
        <f t="shared" si="87"/>
        <v>316.40687277826265</v>
      </c>
      <c r="R253">
        <f t="shared" si="75"/>
        <v>41381.13100767179</v>
      </c>
      <c r="S253">
        <f t="shared" si="99"/>
        <v>0.03013837496841403</v>
      </c>
      <c r="T253">
        <f t="shared" si="99"/>
        <v>7.272073404498896E-06</v>
      </c>
      <c r="V253">
        <f t="shared" si="88"/>
        <v>1.1612115738844529E-19</v>
      </c>
      <c r="W253">
        <f t="shared" si="96"/>
        <v>-0.14346173036848078</v>
      </c>
      <c r="X253">
        <f t="shared" si="89"/>
        <v>0.999999999992398</v>
      </c>
    </row>
    <row r="254" spans="1:24" ht="12.75">
      <c r="A254">
        <f t="shared" si="90"/>
        <v>444</v>
      </c>
      <c r="B254">
        <f t="shared" si="91"/>
        <v>1613.675678389875</v>
      </c>
      <c r="C254">
        <f t="shared" si="76"/>
        <v>322.73501023628137</v>
      </c>
      <c r="D254">
        <f t="shared" si="77"/>
        <v>482.60140421424165</v>
      </c>
      <c r="E254">
        <f t="shared" si="78"/>
        <v>155882934.0316582</v>
      </c>
      <c r="F254">
        <f t="shared" si="79"/>
        <v>46619852.96312951</v>
      </c>
      <c r="G254">
        <f t="shared" si="80"/>
        <v>68788250.83214983</v>
      </c>
      <c r="H254">
        <f t="shared" si="81"/>
        <v>10318237.624822475</v>
      </c>
      <c r="I254">
        <f t="shared" si="92"/>
        <v>203377949.17871904</v>
      </c>
      <c r="J254">
        <f t="shared" si="82"/>
        <v>968.2050307044279</v>
      </c>
      <c r="K254">
        <f t="shared" si="83"/>
        <v>203376980.97368833</v>
      </c>
      <c r="L254">
        <f t="shared" si="84"/>
        <v>2.2080981980943005E-09</v>
      </c>
      <c r="M254">
        <f t="shared" si="85"/>
        <v>968.2050307022198</v>
      </c>
      <c r="N254">
        <f t="shared" si="93"/>
        <v>322.73501023628137</v>
      </c>
      <c r="O254">
        <f t="shared" si="94"/>
        <v>6.84183038114676E-12</v>
      </c>
      <c r="P254">
        <f t="shared" si="86"/>
        <v>2.2080981980943005E-09</v>
      </c>
      <c r="Q254">
        <f t="shared" si="87"/>
        <v>322.7350102340733</v>
      </c>
      <c r="R254">
        <f t="shared" si="75"/>
        <v>42628.299944872895</v>
      </c>
      <c r="S254">
        <f t="shared" si="99"/>
        <v>0.030138589903931947</v>
      </c>
      <c r="T254">
        <f t="shared" si="99"/>
        <v>7.131622661929078E-06</v>
      </c>
      <c r="V254">
        <f t="shared" si="88"/>
        <v>9.946219446459695E-20</v>
      </c>
      <c r="W254">
        <f t="shared" si="96"/>
        <v>-0.1434619090827801</v>
      </c>
      <c r="X254">
        <f t="shared" si="89"/>
        <v>0.9999999999931583</v>
      </c>
    </row>
    <row r="255" spans="1:24" ht="12.75">
      <c r="A255">
        <f t="shared" si="90"/>
        <v>445</v>
      </c>
      <c r="B255">
        <f t="shared" si="91"/>
        <v>1645.9491919576726</v>
      </c>
      <c r="C255">
        <f t="shared" si="76"/>
        <v>329.189710441007</v>
      </c>
      <c r="D255">
        <f t="shared" si="77"/>
        <v>492.2534322985261</v>
      </c>
      <c r="E255">
        <f t="shared" si="78"/>
        <v>163792679.88559967</v>
      </c>
      <c r="F255">
        <f t="shared" si="79"/>
        <v>48985417.80816623</v>
      </c>
      <c r="G255">
        <f t="shared" si="80"/>
        <v>72278675.13805225</v>
      </c>
      <c r="H255">
        <f t="shared" si="81"/>
        <v>10841801.270707838</v>
      </c>
      <c r="I255">
        <f t="shared" si="92"/>
        <v>213696186.8035415</v>
      </c>
      <c r="J255">
        <f t="shared" si="82"/>
        <v>987.5691313189668</v>
      </c>
      <c r="K255">
        <f t="shared" si="83"/>
        <v>213695199.2344102</v>
      </c>
      <c r="L255">
        <f t="shared" si="84"/>
        <v>2.0270341458505674E-09</v>
      </c>
      <c r="M255">
        <f t="shared" si="85"/>
        <v>987.5691313169398</v>
      </c>
      <c r="N255">
        <f t="shared" si="93"/>
        <v>329.189710441007</v>
      </c>
      <c r="O255">
        <f t="shared" si="94"/>
        <v>6.1576473430320836E-12</v>
      </c>
      <c r="P255">
        <f t="shared" si="86"/>
        <v>2.0270341458505674E-09</v>
      </c>
      <c r="Q255">
        <f t="shared" si="87"/>
        <v>329.18971043897994</v>
      </c>
      <c r="R255">
        <f t="shared" si="75"/>
        <v>43913.06578065441</v>
      </c>
      <c r="S255">
        <f t="shared" si="99"/>
        <v>0.030138800689752606</v>
      </c>
      <c r="T255">
        <f t="shared" si="99"/>
        <v>6.993884628674424E-06</v>
      </c>
      <c r="V255">
        <f t="shared" si="88"/>
        <v>8.519314073301673E-20</v>
      </c>
      <c r="W255">
        <f t="shared" si="96"/>
        <v>-0.14346208434662291</v>
      </c>
      <c r="X255">
        <f t="shared" si="89"/>
        <v>0.9999999999938424</v>
      </c>
    </row>
    <row r="256" spans="1:24" ht="12.75">
      <c r="A256">
        <f t="shared" si="90"/>
        <v>446</v>
      </c>
      <c r="B256">
        <f t="shared" si="91"/>
        <v>1678.868175796826</v>
      </c>
      <c r="C256">
        <f t="shared" si="76"/>
        <v>335.77350464982715</v>
      </c>
      <c r="D256">
        <f t="shared" si="77"/>
        <v>502.09850094449706</v>
      </c>
      <c r="E256">
        <f t="shared" si="78"/>
        <v>172103813.25125957</v>
      </c>
      <c r="F256">
        <f t="shared" si="79"/>
        <v>51471025.47183351</v>
      </c>
      <c r="G256">
        <f t="shared" si="80"/>
        <v>75946224.31659386</v>
      </c>
      <c r="H256">
        <f t="shared" si="81"/>
        <v>11391933.647489078</v>
      </c>
      <c r="I256">
        <f t="shared" si="92"/>
        <v>224537988.07424936</v>
      </c>
      <c r="J256">
        <f t="shared" si="82"/>
        <v>1007.3205139457598</v>
      </c>
      <c r="K256">
        <f t="shared" si="83"/>
        <v>224536980.75373542</v>
      </c>
      <c r="L256">
        <f t="shared" si="84"/>
        <v>1.8608173458908213E-09</v>
      </c>
      <c r="M256">
        <f t="shared" si="85"/>
        <v>1007.320513943899</v>
      </c>
      <c r="N256">
        <f t="shared" si="93"/>
        <v>335.77350464982715</v>
      </c>
      <c r="O256">
        <f t="shared" si="94"/>
        <v>5.541882608728876E-12</v>
      </c>
      <c r="P256">
        <f t="shared" si="86"/>
        <v>1.8608173458908213E-09</v>
      </c>
      <c r="Q256">
        <f t="shared" si="87"/>
        <v>335.7735046479663</v>
      </c>
      <c r="R256">
        <f t="shared" si="75"/>
        <v>45236.56199543373</v>
      </c>
      <c r="S256">
        <f t="shared" si="99"/>
        <v>0.03013900740590916</v>
      </c>
      <c r="T256">
        <f t="shared" si="99"/>
        <v>6.858804989662592E-06</v>
      </c>
      <c r="V256">
        <f t="shared" si="88"/>
        <v>7.297114054843149E-20</v>
      </c>
      <c r="W256">
        <f t="shared" si="96"/>
        <v>-0.14346225622655784</v>
      </c>
      <c r="X256">
        <f t="shared" si="89"/>
        <v>0.9999999999944581</v>
      </c>
    </row>
    <row r="257" spans="1:24" ht="12.75">
      <c r="A257">
        <f t="shared" si="90"/>
        <v>447</v>
      </c>
      <c r="B257">
        <f t="shared" si="91"/>
        <v>1712.4455393127625</v>
      </c>
      <c r="C257">
        <f t="shared" si="76"/>
        <v>342.4889747428237</v>
      </c>
      <c r="D257">
        <f t="shared" si="77"/>
        <v>512.1404709633866</v>
      </c>
      <c r="E257">
        <f t="shared" si="78"/>
        <v>180836703.96803853</v>
      </c>
      <c r="F257">
        <f t="shared" si="79"/>
        <v>54082767.95466762</v>
      </c>
      <c r="G257">
        <f t="shared" si="80"/>
        <v>79799887.2005218</v>
      </c>
      <c r="H257">
        <f t="shared" si="81"/>
        <v>11969983.080078268</v>
      </c>
      <c r="I257">
        <f t="shared" si="92"/>
        <v>235929921.72173843</v>
      </c>
      <c r="J257">
        <f t="shared" si="82"/>
        <v>1027.4669242250545</v>
      </c>
      <c r="K257">
        <f t="shared" si="83"/>
        <v>235928894.2548142</v>
      </c>
      <c r="L257">
        <f t="shared" si="84"/>
        <v>1.708230323527774E-09</v>
      </c>
      <c r="M257">
        <f t="shared" si="85"/>
        <v>1027.4669242233463</v>
      </c>
      <c r="N257">
        <f t="shared" si="93"/>
        <v>342.4889747428237</v>
      </c>
      <c r="O257">
        <f t="shared" si="94"/>
        <v>4.987694347855988E-12</v>
      </c>
      <c r="P257">
        <f t="shared" si="86"/>
        <v>1.708230323527774E-09</v>
      </c>
      <c r="Q257">
        <f t="shared" si="87"/>
        <v>342.48897474111544</v>
      </c>
      <c r="R257">
        <f t="shared" si="75"/>
        <v>46599.95624301549</v>
      </c>
      <c r="S257">
        <f t="shared" si="99"/>
        <v>0.03013921013094196</v>
      </c>
      <c r="T257">
        <f t="shared" si="99"/>
        <v>6.726334084883306E-06</v>
      </c>
      <c r="V257">
        <f t="shared" si="88"/>
        <v>6.250252378581525E-20</v>
      </c>
      <c r="W257">
        <f t="shared" si="96"/>
        <v>-0.14346242478789456</v>
      </c>
      <c r="X257">
        <f t="shared" si="89"/>
        <v>0.9999999999950122</v>
      </c>
    </row>
    <row r="258" spans="1:24" ht="12.75">
      <c r="A258">
        <f t="shared" si="90"/>
        <v>448</v>
      </c>
      <c r="B258">
        <f t="shared" si="91"/>
        <v>1746.6944500990178</v>
      </c>
      <c r="C258">
        <f t="shared" si="76"/>
        <v>349.3387542376802</v>
      </c>
      <c r="D258">
        <f t="shared" si="77"/>
        <v>522.3832803826549</v>
      </c>
      <c r="E258">
        <f t="shared" si="78"/>
        <v>190012755.64743808</v>
      </c>
      <c r="F258">
        <f t="shared" si="79"/>
        <v>56827046.4270552</v>
      </c>
      <c r="G258">
        <f t="shared" si="80"/>
        <v>83849108.80705841</v>
      </c>
      <c r="H258">
        <f t="shared" si="81"/>
        <v>12577366.321058761</v>
      </c>
      <c r="I258">
        <f t="shared" si="92"/>
        <v>247899904.8018167</v>
      </c>
      <c r="J258">
        <f t="shared" si="82"/>
        <v>1048.0162627099044</v>
      </c>
      <c r="K258">
        <f t="shared" si="83"/>
        <v>247898856.785554</v>
      </c>
      <c r="L258">
        <f t="shared" si="84"/>
        <v>1.5681554369984966E-09</v>
      </c>
      <c r="M258">
        <f t="shared" si="85"/>
        <v>1048.0162627083362</v>
      </c>
      <c r="N258">
        <f t="shared" si="93"/>
        <v>349.3387542376802</v>
      </c>
      <c r="O258">
        <f t="shared" si="94"/>
        <v>4.488924913070389E-12</v>
      </c>
      <c r="P258">
        <f t="shared" si="86"/>
        <v>1.5681554369984966E-09</v>
      </c>
      <c r="Q258">
        <f t="shared" si="87"/>
        <v>349.33875423611204</v>
      </c>
      <c r="R258">
        <f t="shared" si="75"/>
        <v>48004.45138089556</v>
      </c>
      <c r="S258">
        <f t="shared" si="99"/>
        <v>0.030139408941839464</v>
      </c>
      <c r="T258">
        <f t="shared" si="99"/>
        <v>6.59642029905595E-06</v>
      </c>
      <c r="V258">
        <f t="shared" si="88"/>
        <v>5.3535749836049684E-20</v>
      </c>
      <c r="W258">
        <f t="shared" si="96"/>
        <v>-0.14346259009465068</v>
      </c>
      <c r="X258">
        <f t="shared" si="89"/>
        <v>0.9999999999955111</v>
      </c>
    </row>
    <row r="259" spans="1:24" ht="12.75">
      <c r="A259">
        <f t="shared" si="90"/>
        <v>449</v>
      </c>
      <c r="B259">
        <f t="shared" si="91"/>
        <v>1781.6283391009981</v>
      </c>
      <c r="C259">
        <f t="shared" si="76"/>
        <v>356.3255293224338</v>
      </c>
      <c r="D259">
        <f t="shared" si="77"/>
        <v>532.8309459903076</v>
      </c>
      <c r="E259">
        <f t="shared" si="78"/>
        <v>199654458.13811064</v>
      </c>
      <c r="F259">
        <f t="shared" si="79"/>
        <v>59710586.919936225</v>
      </c>
      <c r="G259">
        <f t="shared" si="80"/>
        <v>88103813.48975706</v>
      </c>
      <c r="H259">
        <f t="shared" si="81"/>
        <v>13215572.023463558</v>
      </c>
      <c r="I259">
        <f t="shared" si="92"/>
        <v>260477271.12287545</v>
      </c>
      <c r="J259">
        <f t="shared" si="82"/>
        <v>1068.9765879644222</v>
      </c>
      <c r="K259">
        <f t="shared" si="83"/>
        <v>260476202.1462875</v>
      </c>
      <c r="L259">
        <f t="shared" si="84"/>
        <v>1.43956669116462E-09</v>
      </c>
      <c r="M259">
        <f t="shared" si="85"/>
        <v>1068.9765879629826</v>
      </c>
      <c r="N259">
        <f t="shared" si="93"/>
        <v>356.3255293224338</v>
      </c>
      <c r="O259">
        <f t="shared" si="94"/>
        <v>4.04003242176335E-12</v>
      </c>
      <c r="P259">
        <f t="shared" si="86"/>
        <v>1.43956669116462E-09</v>
      </c>
      <c r="Q259">
        <f t="shared" si="87"/>
        <v>356.32552932099424</v>
      </c>
      <c r="R259">
        <f t="shared" si="75"/>
        <v>49451.28653163087</v>
      </c>
      <c r="S259">
        <f t="shared" si="99"/>
        <v>0.030139603914130085</v>
      </c>
      <c r="T259">
        <f t="shared" si="99"/>
        <v>6.469015069199132E-06</v>
      </c>
      <c r="V259">
        <f t="shared" si="88"/>
        <v>4.5855363822963735E-20</v>
      </c>
      <c r="W259">
        <f t="shared" si="96"/>
        <v>-0.14346275220963023</v>
      </c>
      <c r="X259">
        <f t="shared" si="89"/>
        <v>0.99999999999596</v>
      </c>
    </row>
    <row r="260" spans="1:24" ht="12.75">
      <c r="A260">
        <f t="shared" si="90"/>
        <v>450</v>
      </c>
      <c r="B260">
        <f t="shared" si="91"/>
        <v>1817.260905883018</v>
      </c>
      <c r="C260">
        <f t="shared" si="76"/>
        <v>363.45203990888245</v>
      </c>
      <c r="D260">
        <f t="shared" si="77"/>
        <v>543.4875649101136</v>
      </c>
      <c r="E260">
        <f t="shared" si="78"/>
        <v>209785442.6535973</v>
      </c>
      <c r="F260">
        <f t="shared" si="79"/>
        <v>62740456.81183733</v>
      </c>
      <c r="G260">
        <f t="shared" si="80"/>
        <v>92574429.26535212</v>
      </c>
      <c r="H260">
        <f t="shared" si="81"/>
        <v>13886164.389802817</v>
      </c>
      <c r="I260">
        <f t="shared" si="92"/>
        <v>273692843.146339</v>
      </c>
      <c r="J260">
        <f t="shared" si="82"/>
        <v>1090.3561197240044</v>
      </c>
      <c r="K260">
        <f t="shared" si="83"/>
        <v>273691752.79021925</v>
      </c>
      <c r="L260">
        <f t="shared" si="84"/>
        <v>1.321522222489121E-09</v>
      </c>
      <c r="M260">
        <f t="shared" si="85"/>
        <v>1090.356119722683</v>
      </c>
      <c r="N260">
        <f t="shared" si="93"/>
        <v>363.45203990888245</v>
      </c>
      <c r="O260">
        <f t="shared" si="94"/>
        <v>3.6360291795870155E-12</v>
      </c>
      <c r="P260">
        <f t="shared" si="86"/>
        <v>1.321522222489121E-09</v>
      </c>
      <c r="Q260">
        <f t="shared" si="87"/>
        <v>363.45203990756096</v>
      </c>
      <c r="R260">
        <f t="shared" si="75"/>
        <v>50941.73817620846</v>
      </c>
      <c r="S260">
        <f t="shared" si="99"/>
        <v>0.030139795121897333</v>
      </c>
      <c r="T260">
        <f t="shared" si="99"/>
        <v>6.344070339898806E-06</v>
      </c>
      <c r="V260">
        <f t="shared" si="88"/>
        <v>3.9276819835041365E-20</v>
      </c>
      <c r="W260">
        <f t="shared" si="96"/>
        <v>-0.14346291119443536</v>
      </c>
      <c r="X260">
        <f t="shared" si="89"/>
        <v>0.999999999996364</v>
      </c>
    </row>
    <row r="261" spans="1:24" ht="12.75">
      <c r="A261">
        <f t="shared" si="90"/>
        <v>451</v>
      </c>
      <c r="B261">
        <f t="shared" si="91"/>
        <v>1853.6061240006784</v>
      </c>
      <c r="C261">
        <f t="shared" si="76"/>
        <v>370.7210807070601</v>
      </c>
      <c r="D261">
        <f t="shared" si="77"/>
        <v>554.357316208316</v>
      </c>
      <c r="E261">
        <f t="shared" si="78"/>
        <v>220430539.6978873</v>
      </c>
      <c r="F261">
        <f t="shared" si="79"/>
        <v>65924082.15264762</v>
      </c>
      <c r="G261">
        <f t="shared" si="80"/>
        <v>97271913.3752322</v>
      </c>
      <c r="H261">
        <f t="shared" si="81"/>
        <v>14590787.006284831</v>
      </c>
      <c r="I261">
        <f t="shared" si="92"/>
        <v>287579007.5361418</v>
      </c>
      <c r="J261">
        <f t="shared" si="82"/>
        <v>1112.1632421187542</v>
      </c>
      <c r="K261">
        <f t="shared" si="83"/>
        <v>287577895.3728997</v>
      </c>
      <c r="L261">
        <f t="shared" si="84"/>
        <v>1.2131574002450131E-09</v>
      </c>
      <c r="M261">
        <f t="shared" si="85"/>
        <v>1112.163242117541</v>
      </c>
      <c r="N261">
        <f t="shared" si="93"/>
        <v>370.7210807070601</v>
      </c>
      <c r="O261">
        <f t="shared" si="94"/>
        <v>3.272426261628314E-12</v>
      </c>
      <c r="P261">
        <f t="shared" si="86"/>
        <v>1.2131574002450131E-09</v>
      </c>
      <c r="Q261">
        <f t="shared" si="87"/>
        <v>370.72108070584693</v>
      </c>
      <c r="R261">
        <f t="shared" si="75"/>
        <v>52477.1212803765</v>
      </c>
      <c r="S261">
        <f t="shared" si="99"/>
        <v>0.030139982637756073</v>
      </c>
      <c r="T261">
        <f t="shared" si="99"/>
        <v>6.221537272614741E-06</v>
      </c>
      <c r="V261">
        <f t="shared" si="88"/>
        <v>3.3642046795201143E-20</v>
      </c>
      <c r="W261">
        <f t="shared" si="96"/>
        <v>-0.1434630671094476</v>
      </c>
      <c r="X261">
        <f t="shared" si="89"/>
        <v>0.9999999999967276</v>
      </c>
    </row>
    <row r="262" spans="1:24" ht="12.75">
      <c r="A262">
        <f t="shared" si="90"/>
        <v>452</v>
      </c>
      <c r="B262">
        <f t="shared" si="91"/>
        <v>1890.678246480692</v>
      </c>
      <c r="C262">
        <f t="shared" si="76"/>
        <v>378.1355023212013</v>
      </c>
      <c r="D262">
        <f t="shared" si="77"/>
        <v>565.4444625324824</v>
      </c>
      <c r="E262">
        <f t="shared" si="78"/>
        <v>231615839.93080038</v>
      </c>
      <c r="F262">
        <f t="shared" si="79"/>
        <v>69269265.86660674</v>
      </c>
      <c r="G262">
        <f t="shared" si="80"/>
        <v>102207779.14420901</v>
      </c>
      <c r="H262">
        <f t="shared" si="81"/>
        <v>15331166.87163135</v>
      </c>
      <c r="I262">
        <f t="shared" si="92"/>
        <v>302169794.54242665</v>
      </c>
      <c r="J262">
        <f t="shared" si="82"/>
        <v>1134.4065069613764</v>
      </c>
      <c r="K262">
        <f t="shared" si="83"/>
        <v>302168660.1359197</v>
      </c>
      <c r="L262">
        <f t="shared" si="84"/>
        <v>1.113678493424922E-09</v>
      </c>
      <c r="M262">
        <f t="shared" si="85"/>
        <v>1134.4065069602627</v>
      </c>
      <c r="N262">
        <f t="shared" si="93"/>
        <v>378.1355023212013</v>
      </c>
      <c r="O262">
        <f t="shared" si="94"/>
        <v>2.9451836354654825E-12</v>
      </c>
      <c r="P262">
        <f t="shared" si="86"/>
        <v>1.113678493424922E-09</v>
      </c>
      <c r="Q262">
        <f t="shared" si="87"/>
        <v>378.1355023200876</v>
      </c>
      <c r="R262">
        <f t="shared" si="75"/>
        <v>54058.79045493782</v>
      </c>
      <c r="S262">
        <f t="shared" si="99"/>
        <v>0.030140166532968266</v>
      </c>
      <c r="T262">
        <f t="shared" si="99"/>
        <v>6.101370873486417E-06</v>
      </c>
      <c r="V262">
        <f t="shared" si="88"/>
        <v>2.8815650434102537E-20</v>
      </c>
      <c r="W262">
        <f t="shared" si="96"/>
        <v>-0.14346322001392217</v>
      </c>
      <c r="X262">
        <f t="shared" si="89"/>
        <v>0.9999999999970548</v>
      </c>
    </row>
    <row r="263" spans="1:24" ht="12.75">
      <c r="A263">
        <f t="shared" si="90"/>
        <v>453</v>
      </c>
      <c r="B263">
        <f t="shared" si="91"/>
        <v>1928.491811410306</v>
      </c>
      <c r="C263">
        <f t="shared" si="76"/>
        <v>385.69821236762533</v>
      </c>
      <c r="D263">
        <f t="shared" si="77"/>
        <v>576.753351783132</v>
      </c>
      <c r="E263">
        <f t="shared" si="78"/>
        <v>243368758.12238407</v>
      </c>
      <c r="F263">
        <f t="shared" si="79"/>
        <v>72784206.87912351</v>
      </c>
      <c r="G263">
        <f t="shared" si="80"/>
        <v>107394124.20240603</v>
      </c>
      <c r="H263">
        <f t="shared" si="81"/>
        <v>16109118.630360905</v>
      </c>
      <c r="I263">
        <f t="shared" si="92"/>
        <v>317500961.41405797</v>
      </c>
      <c r="J263">
        <f t="shared" si="82"/>
        <v>1157.0946371008313</v>
      </c>
      <c r="K263">
        <f t="shared" si="83"/>
        <v>317499804.3194209</v>
      </c>
      <c r="L263">
        <f t="shared" si="84"/>
        <v>1.0223568569640785E-09</v>
      </c>
      <c r="M263">
        <f t="shared" si="85"/>
        <v>1157.094637099809</v>
      </c>
      <c r="N263">
        <f t="shared" si="93"/>
        <v>385.69821236762533</v>
      </c>
      <c r="O263">
        <f t="shared" si="94"/>
        <v>2.650665271918934E-12</v>
      </c>
      <c r="P263">
        <f t="shared" si="86"/>
        <v>1.0223568569640785E-09</v>
      </c>
      <c r="Q263">
        <f t="shared" si="87"/>
        <v>385.698212366603</v>
      </c>
      <c r="R263">
        <f t="shared" si="75"/>
        <v>55688.14115102139</v>
      </c>
      <c r="S263">
        <f t="shared" si="99"/>
        <v>0.030140346877382606</v>
      </c>
      <c r="T263">
        <f t="shared" si="99"/>
        <v>5.983524150155631E-06</v>
      </c>
      <c r="V263">
        <f t="shared" si="88"/>
        <v>2.4681660115065673E-20</v>
      </c>
      <c r="W263">
        <f t="shared" si="96"/>
        <v>-0.14346336996594042</v>
      </c>
      <c r="X263">
        <f t="shared" si="89"/>
        <v>0.9999999999973495</v>
      </c>
    </row>
    <row r="264" spans="1:24" ht="12.75">
      <c r="A264">
        <f t="shared" si="90"/>
        <v>454</v>
      </c>
      <c r="B264">
        <f t="shared" si="91"/>
        <v>1967.061647638512</v>
      </c>
      <c r="C264">
        <f t="shared" si="76"/>
        <v>393.41217661497785</v>
      </c>
      <c r="D264">
        <f t="shared" si="77"/>
        <v>588.2884188187946</v>
      </c>
      <c r="E264">
        <f t="shared" si="78"/>
        <v>255718100.3531134</v>
      </c>
      <c r="F264">
        <f t="shared" si="79"/>
        <v>76477520.21431543</v>
      </c>
      <c r="G264">
        <f t="shared" si="80"/>
        <v>112843660.13946384</v>
      </c>
      <c r="H264">
        <f t="shared" si="81"/>
        <v>16926549.020919576</v>
      </c>
      <c r="I264">
        <f t="shared" si="92"/>
        <v>333610080.0444189</v>
      </c>
      <c r="J264">
        <f t="shared" si="82"/>
        <v>1180.2365298430566</v>
      </c>
      <c r="K264">
        <f t="shared" si="83"/>
        <v>333608899.80788904</v>
      </c>
      <c r="L264">
        <f t="shared" si="84"/>
        <v>9.38523594693024E-10</v>
      </c>
      <c r="M264">
        <f t="shared" si="85"/>
        <v>1180.236529842118</v>
      </c>
      <c r="N264">
        <f t="shared" si="93"/>
        <v>393.41217661497785</v>
      </c>
      <c r="O264">
        <f t="shared" si="94"/>
        <v>2.3855987447270406E-12</v>
      </c>
      <c r="P264">
        <f t="shared" si="86"/>
        <v>9.38523594693024E-10</v>
      </c>
      <c r="Q264">
        <f t="shared" si="87"/>
        <v>393.4121766140393</v>
      </c>
      <c r="R264">
        <f t="shared" si="75"/>
        <v>57366.610891394484</v>
      </c>
      <c r="S264">
        <f t="shared" si="99"/>
        <v>0.03014052373953789</v>
      </c>
      <c r="T264">
        <f t="shared" si="99"/>
        <v>5.8679535443043834E-06</v>
      </c>
      <c r="V264">
        <f t="shared" si="88"/>
        <v>2.1140742349004556E-20</v>
      </c>
      <c r="W264">
        <f t="shared" si="96"/>
        <v>-0.14346351702249324</v>
      </c>
      <c r="X264">
        <f t="shared" si="89"/>
        <v>0.9999999999976144</v>
      </c>
    </row>
    <row r="265" spans="1:24" ht="12.75">
      <c r="A265">
        <f t="shared" si="90"/>
        <v>455</v>
      </c>
      <c r="B265">
        <f t="shared" si="91"/>
        <v>2006.4028805912824</v>
      </c>
      <c r="C265">
        <f t="shared" si="76"/>
        <v>401.2804201472774</v>
      </c>
      <c r="D265">
        <f t="shared" si="77"/>
        <v>600.0541871951706</v>
      </c>
      <c r="E265">
        <f t="shared" si="78"/>
        <v>268694134.6246143</v>
      </c>
      <c r="F265">
        <f t="shared" si="79"/>
        <v>80358258.11253235</v>
      </c>
      <c r="G265">
        <f t="shared" si="80"/>
        <v>118569743.66374026</v>
      </c>
      <c r="H265">
        <f t="shared" si="81"/>
        <v>17785461.54956104</v>
      </c>
      <c r="I265">
        <f t="shared" si="92"/>
        <v>350536629.06533843</v>
      </c>
      <c r="J265">
        <f t="shared" si="82"/>
        <v>1203.841260440109</v>
      </c>
      <c r="K265">
        <f t="shared" si="83"/>
        <v>350535425.224078</v>
      </c>
      <c r="L265">
        <f t="shared" si="84"/>
        <v>8.615646599281961E-10</v>
      </c>
      <c r="M265">
        <f t="shared" si="85"/>
        <v>1203.8412604392474</v>
      </c>
      <c r="N265">
        <f t="shared" si="93"/>
        <v>401.2804201472774</v>
      </c>
      <c r="O265">
        <f t="shared" si="94"/>
        <v>2.1470388702543367E-12</v>
      </c>
      <c r="P265">
        <f t="shared" si="86"/>
        <v>8.615646599281961E-10</v>
      </c>
      <c r="Q265">
        <f t="shared" si="87"/>
        <v>401.28042014641585</v>
      </c>
      <c r="R265">
        <f t="shared" si="75"/>
        <v>59095.68053889457</v>
      </c>
      <c r="S265">
        <f t="shared" si="99"/>
        <v>0.030140697186618427</v>
      </c>
      <c r="T265">
        <f t="shared" si="99"/>
        <v>5.754614021766575E-06</v>
      </c>
      <c r="V265">
        <f t="shared" si="88"/>
        <v>1.8107814050296554E-20</v>
      </c>
      <c r="W265">
        <f t="shared" si="96"/>
        <v>-0.14346366123944612</v>
      </c>
      <c r="X265">
        <f t="shared" si="89"/>
        <v>0.9999999999978529</v>
      </c>
    </row>
    <row r="266" spans="1:24" ht="12.75">
      <c r="A266">
        <f t="shared" si="90"/>
        <v>456</v>
      </c>
      <c r="B266">
        <f t="shared" si="91"/>
        <v>2046.530938203108</v>
      </c>
      <c r="C266">
        <f t="shared" si="76"/>
        <v>409.306028550223</v>
      </c>
      <c r="D266">
        <f t="shared" si="77"/>
        <v>612.055270939074</v>
      </c>
      <c r="E266">
        <f t="shared" si="78"/>
        <v>282328665.0539986</v>
      </c>
      <c r="F266">
        <f t="shared" si="79"/>
        <v>84435932.21962939</v>
      </c>
      <c r="G266">
        <f t="shared" si="80"/>
        <v>124586409.34290087</v>
      </c>
      <c r="H266">
        <f t="shared" si="81"/>
        <v>18687961.40143513</v>
      </c>
      <c r="I266">
        <f t="shared" si="92"/>
        <v>368322090.61489946</v>
      </c>
      <c r="J266">
        <f t="shared" si="82"/>
        <v>1227.918085649087</v>
      </c>
      <c r="K266">
        <f t="shared" si="83"/>
        <v>368320862.6968138</v>
      </c>
      <c r="L266">
        <f t="shared" si="84"/>
        <v>7.909163578140842E-10</v>
      </c>
      <c r="M266">
        <f t="shared" si="85"/>
        <v>1227.9180856482963</v>
      </c>
      <c r="N266">
        <f t="shared" si="93"/>
        <v>409.306028550223</v>
      </c>
      <c r="O266">
        <f t="shared" si="94"/>
        <v>1.932334983228903E-12</v>
      </c>
      <c r="P266">
        <f t="shared" si="86"/>
        <v>7.909163578140842E-10</v>
      </c>
      <c r="Q266">
        <f t="shared" si="87"/>
        <v>409.3060285494321</v>
      </c>
      <c r="R266">
        <f aca="true" t="shared" si="100" ref="R266:R309">G266/B266</f>
        <v>60876.8756031072</v>
      </c>
      <c r="S266">
        <f t="shared" si="99"/>
        <v>0.030140867284543897</v>
      </c>
      <c r="T266">
        <f t="shared" si="99"/>
        <v>5.643463534282807E-06</v>
      </c>
      <c r="V266">
        <f t="shared" si="88"/>
        <v>1.5509998188570562E-20</v>
      </c>
      <c r="W266">
        <f t="shared" si="96"/>
        <v>-0.1434638026716122</v>
      </c>
      <c r="X266">
        <f t="shared" si="89"/>
        <v>0.9999999999980677</v>
      </c>
    </row>
    <row r="267" spans="1:24" ht="12.75">
      <c r="A267">
        <f t="shared" si="90"/>
        <v>457</v>
      </c>
      <c r="B267">
        <f t="shared" si="91"/>
        <v>2087.46155696717</v>
      </c>
      <c r="C267">
        <f aca="true" t="shared" si="101" ref="C267:C309">N267*(J267^$C$4)</f>
        <v>417.4921491212275</v>
      </c>
      <c r="D267">
        <f aca="true" t="shared" si="102" ref="D267:D309">((($D$4*(K267^(-1*$D$6)))+((1-$D$4)*(C267^(-1*$D$6))))^(-1/$D$6))</f>
        <v>624.2963763578555</v>
      </c>
      <c r="E267">
        <f aca="true" t="shared" si="103" ref="E267:E309">B267*(I267^$E$4)</f>
        <v>296655109.8336985</v>
      </c>
      <c r="F267">
        <f aca="true" t="shared" si="104" ref="F267:F309">D267*(I267^$E$4)</f>
        <v>88720536.9023868</v>
      </c>
      <c r="G267">
        <f aca="true" t="shared" si="105" ref="G267:G309">0.7*((($G$4*(F267^(-1*$G$6)))+((1-$G$4)*(E267^(-1*$G$6))))^(-1/$G$6))</f>
        <v>130908404.00614415</v>
      </c>
      <c r="H267">
        <f aca="true" t="shared" si="106" ref="H267:H309">$H$4*G267</f>
        <v>19636260.600921623</v>
      </c>
      <c r="I267">
        <f t="shared" si="92"/>
        <v>387010052.0163346</v>
      </c>
      <c r="J267">
        <f aca="true" t="shared" si="107" ref="J267:J309">L267+M267</f>
        <v>1252.4764473622304</v>
      </c>
      <c r="K267">
        <f aca="true" t="shared" si="108" ref="K267:K309">I267-(L267+M267)</f>
        <v>387008799.53988725</v>
      </c>
      <c r="L267">
        <f aca="true" t="shared" si="109" ref="L267:L309">P267</f>
        <v>7.260612164733293E-10</v>
      </c>
      <c r="M267">
        <f aca="true" t="shared" si="110" ref="M267:M309">Q267*$M$4</f>
        <v>1252.4764473615044</v>
      </c>
      <c r="N267">
        <f t="shared" si="93"/>
        <v>417.4921491212275</v>
      </c>
      <c r="O267">
        <f t="shared" si="94"/>
        <v>1.7391014849060129E-12</v>
      </c>
      <c r="P267">
        <f aca="true" t="shared" si="111" ref="P267:P309">N267*O267</f>
        <v>7.260612164733293E-10</v>
      </c>
      <c r="Q267">
        <f aca="true" t="shared" si="112" ref="Q267:Q309">N267-P267</f>
        <v>417.49214912050144</v>
      </c>
      <c r="R267">
        <f t="shared" si="100"/>
        <v>62711.76758643559</v>
      </c>
      <c r="S267">
        <f t="shared" si="99"/>
        <v>0.03014103409792503</v>
      </c>
      <c r="T267">
        <f t="shared" si="99"/>
        <v>5.534458566100461E-06</v>
      </c>
      <c r="V267">
        <f aca="true" t="shared" si="113" ref="V267:V309">O267/G267</f>
        <v>1.3284872717754534E-20</v>
      </c>
      <c r="W267">
        <f t="shared" si="96"/>
        <v>-0.1434639413727166</v>
      </c>
      <c r="X267">
        <f aca="true" t="shared" si="114" ref="X267:X309">Q267/N267</f>
        <v>0.999999999998261</v>
      </c>
    </row>
    <row r="268" spans="1:24" ht="12.75">
      <c r="A268">
        <f aca="true" t="shared" si="115" ref="A268:A309">A267+1</f>
        <v>458</v>
      </c>
      <c r="B268">
        <f aca="true" t="shared" si="116" ref="B268:B309">B267*(1+$B$4)</f>
        <v>2129.2107881065135</v>
      </c>
      <c r="C268">
        <f t="shared" si="101"/>
        <v>425.84199210365205</v>
      </c>
      <c r="D268">
        <f t="shared" si="102"/>
        <v>636.7823038850128</v>
      </c>
      <c r="E268">
        <f t="shared" si="103"/>
        <v>311708583.14789855</v>
      </c>
      <c r="F268">
        <f t="shared" si="104"/>
        <v>93222573.74722752</v>
      </c>
      <c r="G268">
        <f t="shared" si="105"/>
        <v>137551222.89241195</v>
      </c>
      <c r="H268">
        <f t="shared" si="106"/>
        <v>20632683.433861792</v>
      </c>
      <c r="I268">
        <f aca="true" t="shared" si="117" ref="I268:I309">I267+H267</f>
        <v>406646312.6172562</v>
      </c>
      <c r="J268">
        <f t="shared" si="107"/>
        <v>1277.525976309623</v>
      </c>
      <c r="K268">
        <f t="shared" si="108"/>
        <v>406645035.0912799</v>
      </c>
      <c r="L268">
        <f t="shared" si="109"/>
        <v>6.665241967225163E-10</v>
      </c>
      <c r="M268">
        <f t="shared" si="110"/>
        <v>1277.5259763089566</v>
      </c>
      <c r="N268">
        <f aca="true" t="shared" si="118" ref="N268:N309">N267*(1+$N$4)</f>
        <v>425.84199210365205</v>
      </c>
      <c r="O268">
        <f aca="true" t="shared" si="119" ref="O268:O309">O267*(1+$O$4)</f>
        <v>1.5651913364154116E-12</v>
      </c>
      <c r="P268">
        <f t="shared" si="111"/>
        <v>6.665241967225163E-10</v>
      </c>
      <c r="Q268">
        <f t="shared" si="112"/>
        <v>425.8419921029855</v>
      </c>
      <c r="R268">
        <f t="shared" si="100"/>
        <v>64601.97537075928</v>
      </c>
      <c r="S268">
        <f aca="true" t="shared" si="120" ref="S268:T283">(R268-R267)/R267</f>
        <v>0.030141197690185</v>
      </c>
      <c r="T268">
        <f t="shared" si="120"/>
        <v>5.427559633145954E-06</v>
      </c>
      <c r="V268">
        <f t="shared" si="113"/>
        <v>1.1378970709985275E-20</v>
      </c>
      <c r="W268">
        <f aca="true" t="shared" si="121" ref="W268:W309">(V268-V267)/V267</f>
        <v>-0.14346407739549674</v>
      </c>
      <c r="X268">
        <f t="shared" si="114"/>
        <v>0.9999999999984348</v>
      </c>
    </row>
    <row r="269" spans="1:24" ht="12.75">
      <c r="A269">
        <f t="shared" si="115"/>
        <v>459</v>
      </c>
      <c r="B269">
        <f t="shared" si="116"/>
        <v>2171.795003868644</v>
      </c>
      <c r="C269">
        <f t="shared" si="101"/>
        <v>434.3588319457251</v>
      </c>
      <c r="D269">
        <f t="shared" si="102"/>
        <v>649.5179499627129</v>
      </c>
      <c r="E269">
        <f t="shared" si="103"/>
        <v>327525981.24636894</v>
      </c>
      <c r="F269">
        <f t="shared" si="104"/>
        <v>97953077.30228771</v>
      </c>
      <c r="G269">
        <f t="shared" si="105"/>
        <v>144531147.63316995</v>
      </c>
      <c r="H269">
        <f t="shared" si="106"/>
        <v>21679672.14497549</v>
      </c>
      <c r="I269">
        <f t="shared" si="117"/>
        <v>427278996.051118</v>
      </c>
      <c r="J269">
        <f t="shared" si="107"/>
        <v>1303.0764958359516</v>
      </c>
      <c r="K269">
        <f t="shared" si="108"/>
        <v>427277692.9746222</v>
      </c>
      <c r="L269">
        <f t="shared" si="109"/>
        <v>6.1186921259127E-10</v>
      </c>
      <c r="M269">
        <f t="shared" si="110"/>
        <v>1303.0764958353398</v>
      </c>
      <c r="N269">
        <f t="shared" si="118"/>
        <v>434.3588319457251</v>
      </c>
      <c r="O269">
        <f t="shared" si="119"/>
        <v>1.4086722027738706E-12</v>
      </c>
      <c r="P269">
        <f t="shared" si="111"/>
        <v>6.1186921259127E-10</v>
      </c>
      <c r="Q269">
        <f t="shared" si="112"/>
        <v>434.35883194511325</v>
      </c>
      <c r="R269">
        <f t="shared" si="100"/>
        <v>66549.16664589195</v>
      </c>
      <c r="S269">
        <f t="shared" si="120"/>
        <v>0.03014135812345488</v>
      </c>
      <c r="T269">
        <f t="shared" si="120"/>
        <v>5.322723785777119E-06</v>
      </c>
      <c r="V269">
        <f t="shared" si="113"/>
        <v>9.746495657456329E-21</v>
      </c>
      <c r="W269">
        <f t="shared" si="121"/>
        <v>-0.14346421079161548</v>
      </c>
      <c r="X269">
        <f t="shared" si="114"/>
        <v>0.9999999999985913</v>
      </c>
    </row>
    <row r="270" spans="1:24" ht="12.75">
      <c r="A270">
        <f t="shared" si="115"/>
        <v>460</v>
      </c>
      <c r="B270">
        <f t="shared" si="116"/>
        <v>2215.230903946017</v>
      </c>
      <c r="C270">
        <f t="shared" si="101"/>
        <v>443.04600858463965</v>
      </c>
      <c r="D270">
        <f t="shared" si="102"/>
        <v>662.5083089619673</v>
      </c>
      <c r="E270">
        <f t="shared" si="103"/>
        <v>344146072.88670534</v>
      </c>
      <c r="F270">
        <f t="shared" si="104"/>
        <v>102923642.12594481</v>
      </c>
      <c r="G270">
        <f t="shared" si="105"/>
        <v>151865286.16289917</v>
      </c>
      <c r="H270">
        <f t="shared" si="106"/>
        <v>22779792.924434874</v>
      </c>
      <c r="I270">
        <f t="shared" si="117"/>
        <v>448958668.1960935</v>
      </c>
      <c r="J270">
        <f t="shared" si="107"/>
        <v>1329.1380257527956</v>
      </c>
      <c r="K270">
        <f t="shared" si="108"/>
        <v>448957339.05806774</v>
      </c>
      <c r="L270">
        <f t="shared" si="109"/>
        <v>5.61695937158786E-10</v>
      </c>
      <c r="M270">
        <f t="shared" si="110"/>
        <v>1329.138025752234</v>
      </c>
      <c r="N270">
        <f t="shared" si="118"/>
        <v>443.04600858463965</v>
      </c>
      <c r="O270">
        <f t="shared" si="119"/>
        <v>1.2678049824964836E-12</v>
      </c>
      <c r="P270">
        <f t="shared" si="111"/>
        <v>5.61695937158786E-10</v>
      </c>
      <c r="Q270">
        <f t="shared" si="112"/>
        <v>443.046008584078</v>
      </c>
      <c r="R270">
        <f t="shared" si="100"/>
        <v>68555.05938111451</v>
      </c>
      <c r="S270">
        <f t="shared" si="120"/>
        <v>0.030141515458727102</v>
      </c>
      <c r="T270">
        <f t="shared" si="120"/>
        <v>5.219913169784313E-06</v>
      </c>
      <c r="V270">
        <f t="shared" si="113"/>
        <v>8.3482210749372E-21</v>
      </c>
      <c r="W270">
        <f t="shared" si="121"/>
        <v>-0.14346434161178861</v>
      </c>
      <c r="X270">
        <f t="shared" si="114"/>
        <v>0.9999999999987322</v>
      </c>
    </row>
    <row r="271" spans="1:24" ht="12.75">
      <c r="A271">
        <f t="shared" si="115"/>
        <v>461</v>
      </c>
      <c r="B271">
        <f t="shared" si="116"/>
        <v>2259.535522024937</v>
      </c>
      <c r="C271">
        <f t="shared" si="101"/>
        <v>451.90692875633243</v>
      </c>
      <c r="D271">
        <f t="shared" si="102"/>
        <v>675.7584751412066</v>
      </c>
      <c r="E271">
        <f t="shared" si="103"/>
        <v>361609594.36667293</v>
      </c>
      <c r="F271">
        <f t="shared" si="104"/>
        <v>108146451.20810644</v>
      </c>
      <c r="G271">
        <f t="shared" si="105"/>
        <v>159571614.65510347</v>
      </c>
      <c r="H271">
        <f t="shared" si="106"/>
        <v>23935742.19826552</v>
      </c>
      <c r="I271">
        <f t="shared" si="117"/>
        <v>471738461.1205284</v>
      </c>
      <c r="J271">
        <f t="shared" si="107"/>
        <v>1355.720786267966</v>
      </c>
      <c r="K271">
        <f t="shared" si="108"/>
        <v>471737105.3997421</v>
      </c>
      <c r="L271">
        <f t="shared" si="109"/>
        <v>5.156368703117655E-10</v>
      </c>
      <c r="M271">
        <f t="shared" si="110"/>
        <v>1355.7207862674504</v>
      </c>
      <c r="N271">
        <f t="shared" si="118"/>
        <v>451.90692875633243</v>
      </c>
      <c r="O271">
        <f t="shared" si="119"/>
        <v>1.1410244842468353E-12</v>
      </c>
      <c r="P271">
        <f t="shared" si="111"/>
        <v>5.156368703117655E-10</v>
      </c>
      <c r="Q271">
        <f t="shared" si="112"/>
        <v>451.9069287558168</v>
      </c>
      <c r="R271">
        <f t="shared" si="100"/>
        <v>70621.4233410677</v>
      </c>
      <c r="S271">
        <f t="shared" si="120"/>
        <v>0.03014166975577632</v>
      </c>
      <c r="T271">
        <f t="shared" si="120"/>
        <v>5.1190873076230745E-06</v>
      </c>
      <c r="V271">
        <f t="shared" si="113"/>
        <v>7.150547963765576E-21</v>
      </c>
      <c r="W271">
        <f t="shared" si="121"/>
        <v>-0.1434644699057198</v>
      </c>
      <c r="X271">
        <f t="shared" si="114"/>
        <v>0.999999999998859</v>
      </c>
    </row>
    <row r="272" spans="1:24" ht="12.75">
      <c r="A272">
        <f t="shared" si="115"/>
        <v>462</v>
      </c>
      <c r="B272">
        <f t="shared" si="116"/>
        <v>2304.7262324654357</v>
      </c>
      <c r="C272">
        <f t="shared" si="101"/>
        <v>460.9450673314591</v>
      </c>
      <c r="D272">
        <f t="shared" si="102"/>
        <v>689.2736446440308</v>
      </c>
      <c r="E272">
        <f t="shared" si="103"/>
        <v>379959349.3796153</v>
      </c>
      <c r="F272">
        <f t="shared" si="104"/>
        <v>113634305.83393152</v>
      </c>
      <c r="G272">
        <f t="shared" si="105"/>
        <v>167669021.58665684</v>
      </c>
      <c r="H272">
        <f t="shared" si="106"/>
        <v>25150353.237998527</v>
      </c>
      <c r="I272">
        <f t="shared" si="117"/>
        <v>495674203.3187939</v>
      </c>
      <c r="J272">
        <f t="shared" si="107"/>
        <v>1382.8352019934307</v>
      </c>
      <c r="K272">
        <f t="shared" si="108"/>
        <v>495672820.4835919</v>
      </c>
      <c r="L272">
        <f t="shared" si="109"/>
        <v>4.733546469462008E-10</v>
      </c>
      <c r="M272">
        <f t="shared" si="110"/>
        <v>1382.8352019929573</v>
      </c>
      <c r="N272">
        <f t="shared" si="118"/>
        <v>460.9450673314591</v>
      </c>
      <c r="O272">
        <f t="shared" si="119"/>
        <v>1.0269220358221518E-12</v>
      </c>
      <c r="P272">
        <f t="shared" si="111"/>
        <v>4.733546469462008E-10</v>
      </c>
      <c r="Q272">
        <f t="shared" si="112"/>
        <v>460.94506733098575</v>
      </c>
      <c r="R272">
        <f t="shared" si="100"/>
        <v>72750.08164735306</v>
      </c>
      <c r="S272">
        <f t="shared" si="120"/>
        <v>0.0301418210732593</v>
      </c>
      <c r="T272">
        <f t="shared" si="120"/>
        <v>5.0202090397528955E-06</v>
      </c>
      <c r="V272">
        <f t="shared" si="113"/>
        <v>6.1246974909518684E-21</v>
      </c>
      <c r="W272">
        <f t="shared" si="121"/>
        <v>-0.14346459572218306</v>
      </c>
      <c r="X272">
        <f t="shared" si="114"/>
        <v>0.9999999999989732</v>
      </c>
    </row>
    <row r="273" spans="1:24" ht="12.75">
      <c r="A273">
        <f t="shared" si="115"/>
        <v>463</v>
      </c>
      <c r="B273">
        <f t="shared" si="116"/>
        <v>2350.8207571147445</v>
      </c>
      <c r="C273">
        <f t="shared" si="101"/>
        <v>470.1639686780883</v>
      </c>
      <c r="D273">
        <f t="shared" si="102"/>
        <v>703.0591175369115</v>
      </c>
      <c r="E273">
        <f t="shared" si="103"/>
        <v>399240313.9377107</v>
      </c>
      <c r="F273">
        <f t="shared" si="104"/>
        <v>119400656.96319093</v>
      </c>
      <c r="G273">
        <f t="shared" si="105"/>
        <v>176177354.03848705</v>
      </c>
      <c r="H273">
        <f t="shared" si="106"/>
        <v>26426603.105773058</v>
      </c>
      <c r="I273">
        <f t="shared" si="117"/>
        <v>520824556.55679244</v>
      </c>
      <c r="J273">
        <f t="shared" si="107"/>
        <v>1410.4919060333957</v>
      </c>
      <c r="K273">
        <f t="shared" si="108"/>
        <v>520823146.0648864</v>
      </c>
      <c r="L273">
        <f t="shared" si="109"/>
        <v>4.3453956589661235E-10</v>
      </c>
      <c r="M273">
        <f t="shared" si="110"/>
        <v>1410.4919060329612</v>
      </c>
      <c r="N273">
        <f t="shared" si="118"/>
        <v>470.1639686780883</v>
      </c>
      <c r="O273">
        <f t="shared" si="119"/>
        <v>9.242298322399366E-13</v>
      </c>
      <c r="P273">
        <f t="shared" si="111"/>
        <v>4.3453956589661235E-10</v>
      </c>
      <c r="Q273">
        <f t="shared" si="112"/>
        <v>470.1639686776537</v>
      </c>
      <c r="R273">
        <f t="shared" si="100"/>
        <v>74942.91238721088</v>
      </c>
      <c r="S273">
        <f t="shared" si="120"/>
        <v>0.03014196946867072</v>
      </c>
      <c r="T273">
        <f t="shared" si="120"/>
        <v>4.9232397425526755E-06</v>
      </c>
      <c r="V273">
        <f t="shared" si="113"/>
        <v>5.2460194857849485E-21</v>
      </c>
      <c r="W273">
        <f t="shared" si="121"/>
        <v>-0.1434647191089858</v>
      </c>
      <c r="X273">
        <f t="shared" si="114"/>
        <v>0.9999999999990757</v>
      </c>
    </row>
    <row r="274" spans="1:24" ht="12.75">
      <c r="A274">
        <f t="shared" si="115"/>
        <v>464</v>
      </c>
      <c r="B274">
        <f t="shared" si="116"/>
        <v>2397.8371722570396</v>
      </c>
      <c r="C274">
        <f t="shared" si="101"/>
        <v>479.56724805165004</v>
      </c>
      <c r="D274">
        <f t="shared" si="102"/>
        <v>717.1202998876498</v>
      </c>
      <c r="E274">
        <f t="shared" si="103"/>
        <v>419499746.62027436</v>
      </c>
      <c r="F274">
        <f t="shared" si="104"/>
        <v>125459638.20218739</v>
      </c>
      <c r="G274">
        <f t="shared" si="105"/>
        <v>185117466.3461135</v>
      </c>
      <c r="H274">
        <f t="shared" si="106"/>
        <v>27767619.951917026</v>
      </c>
      <c r="I274">
        <f t="shared" si="117"/>
        <v>547251159.6625655</v>
      </c>
      <c r="J274">
        <f t="shared" si="107"/>
        <v>1438.701744154152</v>
      </c>
      <c r="K274">
        <f t="shared" si="108"/>
        <v>547249720.9608213</v>
      </c>
      <c r="L274">
        <f t="shared" si="109"/>
        <v>3.989073214930901E-10</v>
      </c>
      <c r="M274">
        <f t="shared" si="110"/>
        <v>1438.7017441537532</v>
      </c>
      <c r="N274">
        <f t="shared" si="118"/>
        <v>479.56724805165004</v>
      </c>
      <c r="O274">
        <f t="shared" si="119"/>
        <v>8.318068490159429E-13</v>
      </c>
      <c r="P274">
        <f t="shared" si="111"/>
        <v>3.989073214930901E-10</v>
      </c>
      <c r="Q274">
        <f t="shared" si="112"/>
        <v>479.5672480512511</v>
      </c>
      <c r="R274">
        <f t="shared" si="100"/>
        <v>77201.85027070285</v>
      </c>
      <c r="S274">
        <f t="shared" si="120"/>
        <v>0.03014211499842203</v>
      </c>
      <c r="T274">
        <f t="shared" si="120"/>
        <v>4.82814341179864E-06</v>
      </c>
      <c r="V274">
        <f t="shared" si="113"/>
        <v>4.4934001390269484E-21</v>
      </c>
      <c r="W274">
        <f t="shared" si="121"/>
        <v>-0.1434648401130343</v>
      </c>
      <c r="X274">
        <f t="shared" si="114"/>
        <v>0.9999999999991681</v>
      </c>
    </row>
    <row r="275" spans="1:24" ht="12.75">
      <c r="A275">
        <f t="shared" si="115"/>
        <v>465</v>
      </c>
      <c r="B275">
        <f t="shared" si="116"/>
        <v>2445.7939157021806</v>
      </c>
      <c r="C275">
        <f t="shared" si="101"/>
        <v>489.15859301268307</v>
      </c>
      <c r="D275">
        <f t="shared" si="102"/>
        <v>731.4627058854028</v>
      </c>
      <c r="E275">
        <f t="shared" si="103"/>
        <v>440787304.4173683</v>
      </c>
      <c r="F275">
        <f t="shared" si="104"/>
        <v>131826100.44906226</v>
      </c>
      <c r="G275">
        <f t="shared" si="105"/>
        <v>194511271.21928194</v>
      </c>
      <c r="H275">
        <f t="shared" si="106"/>
        <v>29176690.68289229</v>
      </c>
      <c r="I275">
        <f t="shared" si="117"/>
        <v>575018779.6144825</v>
      </c>
      <c r="J275">
        <f t="shared" si="107"/>
        <v>1467.475779037317</v>
      </c>
      <c r="K275">
        <f t="shared" si="108"/>
        <v>575017312.1387035</v>
      </c>
      <c r="L275">
        <f t="shared" si="109"/>
        <v>3.6619692113065676E-10</v>
      </c>
      <c r="M275">
        <f t="shared" si="110"/>
        <v>1467.4757790369506</v>
      </c>
      <c r="N275">
        <f t="shared" si="118"/>
        <v>489.15859301268307</v>
      </c>
      <c r="O275">
        <f t="shared" si="119"/>
        <v>7.486261641143486E-13</v>
      </c>
      <c r="P275">
        <f t="shared" si="111"/>
        <v>3.6619692113065676E-10</v>
      </c>
      <c r="Q275">
        <f t="shared" si="112"/>
        <v>489.1585930123169</v>
      </c>
      <c r="R275">
        <f t="shared" si="100"/>
        <v>79528.88833785421</v>
      </c>
      <c r="S275">
        <f t="shared" si="120"/>
        <v>0.030142257717810657</v>
      </c>
      <c r="T275">
        <f t="shared" si="120"/>
        <v>4.734883024436598E-06</v>
      </c>
      <c r="V275">
        <f t="shared" si="113"/>
        <v>3.848754673298013E-21</v>
      </c>
      <c r="W275">
        <f t="shared" si="121"/>
        <v>-0.143464958780309</v>
      </c>
      <c r="X275">
        <f t="shared" si="114"/>
        <v>0.9999999999992514</v>
      </c>
    </row>
    <row r="276" spans="1:24" ht="12.75">
      <c r="A276">
        <f t="shared" si="115"/>
        <v>466</v>
      </c>
      <c r="B276">
        <f t="shared" si="116"/>
        <v>2494.7097940162244</v>
      </c>
      <c r="C276">
        <f t="shared" si="101"/>
        <v>498.94176487293674</v>
      </c>
      <c r="D276">
        <f t="shared" si="102"/>
        <v>746.0919600031109</v>
      </c>
      <c r="E276">
        <f t="shared" si="103"/>
        <v>463155164.45269316</v>
      </c>
      <c r="F276">
        <f t="shared" si="104"/>
        <v>138515648.29741704</v>
      </c>
      <c r="G276">
        <f t="shared" si="105"/>
        <v>204381793.45602506</v>
      </c>
      <c r="H276">
        <f t="shared" si="106"/>
        <v>30657269.018403757</v>
      </c>
      <c r="I276">
        <f t="shared" si="117"/>
        <v>604195470.2973748</v>
      </c>
      <c r="J276">
        <f t="shared" si="107"/>
        <v>1496.8252946181378</v>
      </c>
      <c r="K276">
        <f t="shared" si="108"/>
        <v>604193973.4720802</v>
      </c>
      <c r="L276">
        <f t="shared" si="109"/>
        <v>3.361687735979429E-10</v>
      </c>
      <c r="M276">
        <f t="shared" si="110"/>
        <v>1496.8252946178018</v>
      </c>
      <c r="N276">
        <f t="shared" si="118"/>
        <v>498.94176487293674</v>
      </c>
      <c r="O276">
        <f t="shared" si="119"/>
        <v>6.737635477029138E-13</v>
      </c>
      <c r="P276">
        <f t="shared" si="111"/>
        <v>3.361687735979429E-10</v>
      </c>
      <c r="Q276">
        <f t="shared" si="112"/>
        <v>498.9417648726006</v>
      </c>
      <c r="R276">
        <f t="shared" si="100"/>
        <v>81926.07971726905</v>
      </c>
      <c r="S276">
        <f t="shared" si="120"/>
        <v>0.030142397681093017</v>
      </c>
      <c r="T276">
        <f t="shared" si="120"/>
        <v>4.643423982043671E-06</v>
      </c>
      <c r="V276">
        <f t="shared" si="113"/>
        <v>3.296592794836597E-21</v>
      </c>
      <c r="W276">
        <f t="shared" si="121"/>
        <v>-0.1434650751559247</v>
      </c>
      <c r="X276">
        <f t="shared" si="114"/>
        <v>0.9999999999993262</v>
      </c>
    </row>
    <row r="277" spans="1:24" ht="12.75">
      <c r="A277">
        <f t="shared" si="115"/>
        <v>467</v>
      </c>
      <c r="B277">
        <f t="shared" si="116"/>
        <v>2544.6039898965487</v>
      </c>
      <c r="C277">
        <f t="shared" si="101"/>
        <v>508.92060017039546</v>
      </c>
      <c r="D277">
        <f t="shared" si="102"/>
        <v>761.0137992031731</v>
      </c>
      <c r="E277">
        <f t="shared" si="103"/>
        <v>486658151.8841421</v>
      </c>
      <c r="F277">
        <f t="shared" si="104"/>
        <v>145544678.28748575</v>
      </c>
      <c r="G277">
        <f t="shared" si="105"/>
        <v>214753226.38280782</v>
      </c>
      <c r="H277">
        <f t="shared" si="106"/>
        <v>32212983.957421172</v>
      </c>
      <c r="I277">
        <f t="shared" si="117"/>
        <v>634852739.3157786</v>
      </c>
      <c r="J277">
        <f t="shared" si="107"/>
        <v>1526.7618005105692</v>
      </c>
      <c r="K277">
        <f t="shared" si="108"/>
        <v>634851212.5539781</v>
      </c>
      <c r="L277">
        <f t="shared" si="109"/>
        <v>3.0860293416291157E-10</v>
      </c>
      <c r="M277">
        <f t="shared" si="110"/>
        <v>1526.7618005102606</v>
      </c>
      <c r="N277">
        <f t="shared" si="118"/>
        <v>508.92060017039546</v>
      </c>
      <c r="O277">
        <f t="shared" si="119"/>
        <v>6.063871929326224E-13</v>
      </c>
      <c r="P277">
        <f t="shared" si="111"/>
        <v>3.0860293416291157E-10</v>
      </c>
      <c r="Q277">
        <f t="shared" si="112"/>
        <v>508.92060017008686</v>
      </c>
      <c r="R277">
        <f t="shared" si="100"/>
        <v>84395.53943776479</v>
      </c>
      <c r="S277">
        <f t="shared" si="120"/>
        <v>0.03014253494147366</v>
      </c>
      <c r="T277">
        <f t="shared" si="120"/>
        <v>4.553731328777943E-06</v>
      </c>
      <c r="V277">
        <f t="shared" si="113"/>
        <v>2.823646485532694E-21</v>
      </c>
      <c r="W277">
        <f t="shared" si="121"/>
        <v>-0.14346518928412128</v>
      </c>
      <c r="X277">
        <f t="shared" si="114"/>
        <v>0.9999999999993936</v>
      </c>
    </row>
    <row r="278" spans="1:24" ht="12.75">
      <c r="A278">
        <f t="shared" si="115"/>
        <v>468</v>
      </c>
      <c r="B278">
        <f t="shared" si="116"/>
        <v>2595.4960696944795</v>
      </c>
      <c r="C278">
        <f t="shared" si="101"/>
        <v>519.0990121738034</v>
      </c>
      <c r="D278">
        <f t="shared" si="102"/>
        <v>776.2340751872367</v>
      </c>
      <c r="E278">
        <f t="shared" si="103"/>
        <v>511353874.2955584</v>
      </c>
      <c r="F278">
        <f t="shared" si="104"/>
        <v>152930419.09862983</v>
      </c>
      <c r="G278">
        <f t="shared" si="105"/>
        <v>225650991.15911442</v>
      </c>
      <c r="H278">
        <f t="shared" si="106"/>
        <v>33847648.67386716</v>
      </c>
      <c r="I278">
        <f t="shared" si="117"/>
        <v>667065723.2731998</v>
      </c>
      <c r="J278">
        <f t="shared" si="107"/>
        <v>1557.2970365208437</v>
      </c>
      <c r="K278">
        <f t="shared" si="108"/>
        <v>667064165.9761633</v>
      </c>
      <c r="L278">
        <f t="shared" si="109"/>
        <v>2.8329749356155287E-10</v>
      </c>
      <c r="M278">
        <f t="shared" si="110"/>
        <v>1557.2970365205604</v>
      </c>
      <c r="N278">
        <f t="shared" si="118"/>
        <v>519.0990121738034</v>
      </c>
      <c r="O278">
        <f t="shared" si="119"/>
        <v>5.457484736393602E-13</v>
      </c>
      <c r="P278">
        <f t="shared" si="111"/>
        <v>2.8329749356155287E-10</v>
      </c>
      <c r="Q278">
        <f t="shared" si="112"/>
        <v>519.0990121735201</v>
      </c>
      <c r="R278">
        <f t="shared" si="100"/>
        <v>86939.44629462536</v>
      </c>
      <c r="S278">
        <f t="shared" si="120"/>
        <v>0.030142669551114228</v>
      </c>
      <c r="T278">
        <f t="shared" si="120"/>
        <v>4.465770408076746E-06</v>
      </c>
      <c r="V278">
        <f t="shared" si="113"/>
        <v>2.418551191980069E-21</v>
      </c>
      <c r="W278">
        <f t="shared" si="121"/>
        <v>-0.14346530120827147</v>
      </c>
      <c r="X278">
        <f t="shared" si="114"/>
        <v>0.9999999999994542</v>
      </c>
    </row>
    <row r="279" spans="1:24" ht="12.75">
      <c r="A279">
        <f t="shared" si="115"/>
        <v>469</v>
      </c>
      <c r="B279">
        <f t="shared" si="116"/>
        <v>2647.4059910883693</v>
      </c>
      <c r="C279">
        <f t="shared" si="101"/>
        <v>529.4809924172795</v>
      </c>
      <c r="D279">
        <f t="shared" si="102"/>
        <v>791.7587566909814</v>
      </c>
      <c r="E279">
        <f t="shared" si="103"/>
        <v>537302862.9091156</v>
      </c>
      <c r="F279">
        <f t="shared" si="104"/>
        <v>160690973.78167337</v>
      </c>
      <c r="G279">
        <f t="shared" si="105"/>
        <v>237101799.09186345</v>
      </c>
      <c r="H279">
        <f t="shared" si="106"/>
        <v>35565269.863779515</v>
      </c>
      <c r="I279">
        <f t="shared" si="117"/>
        <v>700913371.9470669</v>
      </c>
      <c r="J279">
        <f t="shared" si="107"/>
        <v>1588.442977251318</v>
      </c>
      <c r="K279">
        <f t="shared" si="108"/>
        <v>700911783.5040896</v>
      </c>
      <c r="L279">
        <f t="shared" si="109"/>
        <v>2.600670990895055E-10</v>
      </c>
      <c r="M279">
        <f t="shared" si="110"/>
        <v>1588.442977251058</v>
      </c>
      <c r="N279">
        <f t="shared" si="118"/>
        <v>529.4809924172795</v>
      </c>
      <c r="O279">
        <f t="shared" si="119"/>
        <v>4.911736262754241E-13</v>
      </c>
      <c r="P279">
        <f t="shared" si="111"/>
        <v>2.600670990895055E-10</v>
      </c>
      <c r="Q279">
        <f t="shared" si="112"/>
        <v>529.4809924170194</v>
      </c>
      <c r="R279">
        <f t="shared" si="100"/>
        <v>89560.04477212392</v>
      </c>
      <c r="S279">
        <f t="shared" si="120"/>
        <v>0.030142801561189172</v>
      </c>
      <c r="T279">
        <f t="shared" si="120"/>
        <v>4.379508414820585E-06</v>
      </c>
      <c r="V279">
        <f t="shared" si="113"/>
        <v>2.0715727512684215E-21</v>
      </c>
      <c r="W279">
        <f t="shared" si="121"/>
        <v>-0.14346541097092763</v>
      </c>
      <c r="X279">
        <f t="shared" si="114"/>
        <v>0.9999999999995087</v>
      </c>
    </row>
    <row r="280" spans="1:24" ht="12.75">
      <c r="A280">
        <f t="shared" si="115"/>
        <v>470</v>
      </c>
      <c r="B280">
        <f t="shared" si="116"/>
        <v>2700.3541109101366</v>
      </c>
      <c r="C280">
        <f t="shared" si="101"/>
        <v>540.0706122656251</v>
      </c>
      <c r="D280">
        <f t="shared" si="102"/>
        <v>807.5939318248011</v>
      </c>
      <c r="E280">
        <f t="shared" si="103"/>
        <v>564568720.964518</v>
      </c>
      <c r="F280">
        <f t="shared" si="104"/>
        <v>168845364.13461778</v>
      </c>
      <c r="G280">
        <f t="shared" si="105"/>
        <v>249133717.1123953</v>
      </c>
      <c r="H280">
        <f t="shared" si="106"/>
        <v>37370057.56685929</v>
      </c>
      <c r="I280">
        <f t="shared" si="117"/>
        <v>736478641.8108464</v>
      </c>
      <c r="J280">
        <f t="shared" si="107"/>
        <v>1620.2118367963976</v>
      </c>
      <c r="K280">
        <f t="shared" si="108"/>
        <v>736477021.5990096</v>
      </c>
      <c r="L280">
        <f t="shared" si="109"/>
        <v>2.387415969641661E-10</v>
      </c>
      <c r="M280">
        <f t="shared" si="110"/>
        <v>1620.2118367961589</v>
      </c>
      <c r="N280">
        <f t="shared" si="118"/>
        <v>540.0706122656251</v>
      </c>
      <c r="O280">
        <f t="shared" si="119"/>
        <v>4.4205626364788173E-13</v>
      </c>
      <c r="P280">
        <f t="shared" si="111"/>
        <v>2.387415969641661E-10</v>
      </c>
      <c r="Q280">
        <f t="shared" si="112"/>
        <v>540.0706122653863</v>
      </c>
      <c r="R280">
        <f t="shared" si="100"/>
        <v>92259.64702400695</v>
      </c>
      <c r="S280">
        <f t="shared" si="120"/>
        <v>0.03014293102188461</v>
      </c>
      <c r="T280">
        <f t="shared" si="120"/>
        <v>4.294912507563283E-06</v>
      </c>
      <c r="V280">
        <f t="shared" si="113"/>
        <v>1.7743734921614422E-21</v>
      </c>
      <c r="W280">
        <f t="shared" si="121"/>
        <v>-0.14346551861381868</v>
      </c>
      <c r="X280">
        <f t="shared" si="114"/>
        <v>0.9999999999995579</v>
      </c>
    </row>
    <row r="281" spans="1:24" ht="12.75">
      <c r="A281">
        <f t="shared" si="115"/>
        <v>471</v>
      </c>
      <c r="B281">
        <f t="shared" si="116"/>
        <v>2754.3611931283394</v>
      </c>
      <c r="C281">
        <f t="shared" si="101"/>
        <v>550.8720245109375</v>
      </c>
      <c r="D281">
        <f t="shared" si="102"/>
        <v>823.7458104612972</v>
      </c>
      <c r="E281">
        <f t="shared" si="103"/>
        <v>593218279.6287125</v>
      </c>
      <c r="F281">
        <f t="shared" si="104"/>
        <v>177413577.33050266</v>
      </c>
      <c r="G281">
        <f t="shared" si="105"/>
        <v>261776236.57653815</v>
      </c>
      <c r="H281">
        <f t="shared" si="106"/>
        <v>39266435.48648072</v>
      </c>
      <c r="I281">
        <f t="shared" si="117"/>
        <v>773848699.3777057</v>
      </c>
      <c r="J281">
        <f t="shared" si="107"/>
        <v>1652.6160735323742</v>
      </c>
      <c r="K281">
        <f t="shared" si="108"/>
        <v>773847046.7616322</v>
      </c>
      <c r="L281">
        <f t="shared" si="109"/>
        <v>2.1916478601310443E-10</v>
      </c>
      <c r="M281">
        <f t="shared" si="110"/>
        <v>1652.616073532155</v>
      </c>
      <c r="N281">
        <f t="shared" si="118"/>
        <v>550.8720245109375</v>
      </c>
      <c r="O281">
        <f t="shared" si="119"/>
        <v>3.9785063728309357E-13</v>
      </c>
      <c r="P281">
        <f t="shared" si="111"/>
        <v>2.1916478601310443E-10</v>
      </c>
      <c r="Q281">
        <f t="shared" si="112"/>
        <v>550.8720245107183</v>
      </c>
      <c r="R281">
        <f t="shared" si="100"/>
        <v>95040.63491368711</v>
      </c>
      <c r="S281">
        <f t="shared" si="120"/>
        <v>0.03014305798239749</v>
      </c>
      <c r="T281">
        <f t="shared" si="120"/>
        <v>4.211949819626342E-06</v>
      </c>
      <c r="V281">
        <f t="shared" si="113"/>
        <v>1.5198118915838643E-21</v>
      </c>
      <c r="W281">
        <f t="shared" si="121"/>
        <v>-0.14346562417785294</v>
      </c>
      <c r="X281">
        <f t="shared" si="114"/>
        <v>0.9999999999996021</v>
      </c>
    </row>
    <row r="282" spans="1:24" ht="12.75">
      <c r="A282">
        <f t="shared" si="115"/>
        <v>472</v>
      </c>
      <c r="B282">
        <f t="shared" si="116"/>
        <v>2809.4484169909065</v>
      </c>
      <c r="C282">
        <f t="shared" si="101"/>
        <v>561.8894650011563</v>
      </c>
      <c r="D282">
        <f t="shared" si="102"/>
        <v>840.2207266705232</v>
      </c>
      <c r="E282">
        <f t="shared" si="103"/>
        <v>623321761.8183327</v>
      </c>
      <c r="F282">
        <f t="shared" si="104"/>
        <v>186416614.91172537</v>
      </c>
      <c r="G282">
        <f t="shared" si="105"/>
        <v>275060345.5564245</v>
      </c>
      <c r="H282">
        <f t="shared" si="106"/>
        <v>41259051.833463676</v>
      </c>
      <c r="I282">
        <f t="shared" si="117"/>
        <v>813115134.8641864</v>
      </c>
      <c r="J282">
        <f t="shared" si="107"/>
        <v>1685.6683950030663</v>
      </c>
      <c r="K282">
        <f t="shared" si="108"/>
        <v>813113449.1957914</v>
      </c>
      <c r="L282">
        <f t="shared" si="109"/>
        <v>2.011932735600299E-10</v>
      </c>
      <c r="M282">
        <f t="shared" si="110"/>
        <v>1685.668395002865</v>
      </c>
      <c r="N282">
        <f t="shared" si="118"/>
        <v>561.8894650011563</v>
      </c>
      <c r="O282">
        <f t="shared" si="119"/>
        <v>3.5806557355478423E-13</v>
      </c>
      <c r="P282">
        <f t="shared" si="111"/>
        <v>2.011932735600299E-10</v>
      </c>
      <c r="Q282">
        <f t="shared" si="112"/>
        <v>561.889465000955</v>
      </c>
      <c r="R282">
        <f t="shared" si="100"/>
        <v>97905.46211595199</v>
      </c>
      <c r="S282">
        <f t="shared" si="120"/>
        <v>0.03014318249101155</v>
      </c>
      <c r="T282">
        <f t="shared" si="120"/>
        <v>4.130590006179233E-06</v>
      </c>
      <c r="V282">
        <f t="shared" si="113"/>
        <v>1.301770972585841E-21</v>
      </c>
      <c r="W282">
        <f t="shared" si="121"/>
        <v>-0.1434657277031785</v>
      </c>
      <c r="X282">
        <f t="shared" si="114"/>
        <v>0.9999999999996418</v>
      </c>
    </row>
    <row r="283" spans="1:24" ht="12.75">
      <c r="A283">
        <f t="shared" si="115"/>
        <v>473</v>
      </c>
      <c r="B283">
        <f t="shared" si="116"/>
        <v>2865.6373853307246</v>
      </c>
      <c r="C283">
        <f t="shared" si="101"/>
        <v>573.1272543011794</v>
      </c>
      <c r="D283">
        <f t="shared" si="102"/>
        <v>857.0251412039329</v>
      </c>
      <c r="E283">
        <f t="shared" si="103"/>
        <v>654952954.3364489</v>
      </c>
      <c r="F283">
        <f t="shared" si="104"/>
        <v>195876544.27091688</v>
      </c>
      <c r="G283">
        <f t="shared" si="105"/>
        <v>289018604.8012385</v>
      </c>
      <c r="H283">
        <f t="shared" si="106"/>
        <v>43352790.72018577</v>
      </c>
      <c r="I283">
        <f t="shared" si="117"/>
        <v>854374186.6976501</v>
      </c>
      <c r="J283">
        <f t="shared" si="107"/>
        <v>1719.3817629031687</v>
      </c>
      <c r="K283">
        <f t="shared" si="108"/>
        <v>854372467.3158872</v>
      </c>
      <c r="L283">
        <f t="shared" si="109"/>
        <v>1.8469542512810743E-10</v>
      </c>
      <c r="M283">
        <f t="shared" si="110"/>
        <v>1719.381762902984</v>
      </c>
      <c r="N283">
        <f t="shared" si="118"/>
        <v>573.1272543011794</v>
      </c>
      <c r="O283">
        <f t="shared" si="119"/>
        <v>3.222590161993058E-13</v>
      </c>
      <c r="P283">
        <f t="shared" si="111"/>
        <v>1.8469542512810743E-10</v>
      </c>
      <c r="Q283">
        <f t="shared" si="112"/>
        <v>573.1272543009947</v>
      </c>
      <c r="R283">
        <f t="shared" si="100"/>
        <v>100856.65628203085</v>
      </c>
      <c r="S283">
        <f t="shared" si="120"/>
        <v>0.030143304595035586</v>
      </c>
      <c r="T283">
        <f t="shared" si="120"/>
        <v>4.050800676870381E-06</v>
      </c>
      <c r="V283">
        <f t="shared" si="113"/>
        <v>1.1150113205374E-21</v>
      </c>
      <c r="W283">
        <f t="shared" si="121"/>
        <v>-0.14346582922913176</v>
      </c>
      <c r="X283">
        <f t="shared" si="114"/>
        <v>0.9999999999996777</v>
      </c>
    </row>
    <row r="284" spans="1:24" ht="12.75">
      <c r="A284">
        <f t="shared" si="115"/>
        <v>474</v>
      </c>
      <c r="B284">
        <f t="shared" si="116"/>
        <v>2922.950133037339</v>
      </c>
      <c r="C284">
        <f t="shared" si="101"/>
        <v>584.589799387203</v>
      </c>
      <c r="D284">
        <f t="shared" si="102"/>
        <v>874.1656440280115</v>
      </c>
      <c r="E284">
        <f t="shared" si="103"/>
        <v>688189388.7455935</v>
      </c>
      <c r="F284">
        <f t="shared" si="104"/>
        <v>205816552.7445727</v>
      </c>
      <c r="G284">
        <f t="shared" si="105"/>
        <v>303685227.55314326</v>
      </c>
      <c r="H284">
        <f t="shared" si="106"/>
        <v>45552784.13297149</v>
      </c>
      <c r="I284">
        <f t="shared" si="117"/>
        <v>897726977.4178358</v>
      </c>
      <c r="J284">
        <f t="shared" si="107"/>
        <v>1753.7693981612701</v>
      </c>
      <c r="K284">
        <f t="shared" si="108"/>
        <v>897725223.6484376</v>
      </c>
      <c r="L284">
        <f t="shared" si="109"/>
        <v>1.6955040026760264E-10</v>
      </c>
      <c r="M284">
        <f t="shared" si="110"/>
        <v>1753.7693981611005</v>
      </c>
      <c r="N284">
        <f t="shared" si="118"/>
        <v>584.589799387203</v>
      </c>
      <c r="O284">
        <f t="shared" si="119"/>
        <v>2.9003311457937525E-13</v>
      </c>
      <c r="P284">
        <f t="shared" si="111"/>
        <v>1.6955040026760264E-10</v>
      </c>
      <c r="Q284">
        <f t="shared" si="112"/>
        <v>584.5897993870335</v>
      </c>
      <c r="R284">
        <f t="shared" si="100"/>
        <v>103896.8212699453</v>
      </c>
      <c r="S284">
        <f aca="true" t="shared" si="122" ref="S284:T299">(R284-R283)/R283</f>
        <v>0.03014342434090892</v>
      </c>
      <c r="T284">
        <f t="shared" si="122"/>
        <v>3.972552941486458E-06</v>
      </c>
      <c r="V284">
        <f t="shared" si="113"/>
        <v>9.550451858203113E-22</v>
      </c>
      <c r="W284">
        <f t="shared" si="121"/>
        <v>-0.1434659287943283</v>
      </c>
      <c r="X284">
        <f t="shared" si="114"/>
        <v>0.99999999999971</v>
      </c>
    </row>
    <row r="285" spans="1:24" ht="12.75">
      <c r="A285">
        <f t="shared" si="115"/>
        <v>475</v>
      </c>
      <c r="B285">
        <f t="shared" si="116"/>
        <v>2981.409135698086</v>
      </c>
      <c r="C285">
        <f t="shared" si="101"/>
        <v>596.2815953749471</v>
      </c>
      <c r="D285">
        <f t="shared" si="102"/>
        <v>891.6489569085719</v>
      </c>
      <c r="E285">
        <f t="shared" si="103"/>
        <v>723112531.4204524</v>
      </c>
      <c r="F285">
        <f t="shared" si="104"/>
        <v>216261004.45204225</v>
      </c>
      <c r="G285">
        <f t="shared" si="105"/>
        <v>319096163.41400754</v>
      </c>
      <c r="H285">
        <f t="shared" si="106"/>
        <v>47864424.51210113</v>
      </c>
      <c r="I285">
        <f t="shared" si="117"/>
        <v>943279761.5508074</v>
      </c>
      <c r="J285">
        <f t="shared" si="107"/>
        <v>1788.8447861245302</v>
      </c>
      <c r="K285">
        <f t="shared" si="108"/>
        <v>943277972.7060212</v>
      </c>
      <c r="L285">
        <f t="shared" si="109"/>
        <v>1.5564726744565923E-10</v>
      </c>
      <c r="M285">
        <f t="shared" si="110"/>
        <v>1788.8447861243744</v>
      </c>
      <c r="N285">
        <f t="shared" si="118"/>
        <v>596.2815953749471</v>
      </c>
      <c r="O285">
        <f t="shared" si="119"/>
        <v>2.610298031214377E-13</v>
      </c>
      <c r="P285">
        <f t="shared" si="111"/>
        <v>1.5564726744565923E-10</v>
      </c>
      <c r="Q285">
        <f t="shared" si="112"/>
        <v>596.2815953747914</v>
      </c>
      <c r="R285">
        <f t="shared" si="100"/>
        <v>107028.63944209802</v>
      </c>
      <c r="S285">
        <f t="shared" si="122"/>
        <v>0.03014354177415702</v>
      </c>
      <c r="T285">
        <f t="shared" si="122"/>
        <v>3.8958164397603985E-06</v>
      </c>
      <c r="V285">
        <f t="shared" si="113"/>
        <v>8.1802864794324615E-22</v>
      </c>
      <c r="W285">
        <f t="shared" si="121"/>
        <v>-0.14346602643662182</v>
      </c>
      <c r="X285">
        <f t="shared" si="114"/>
        <v>0.999999999999739</v>
      </c>
    </row>
    <row r="286" spans="1:24" ht="12.75">
      <c r="A286">
        <f t="shared" si="115"/>
        <v>476</v>
      </c>
      <c r="B286">
        <f t="shared" si="116"/>
        <v>3041.037318412048</v>
      </c>
      <c r="C286">
        <f t="shared" si="101"/>
        <v>608.2072272824461</v>
      </c>
      <c r="D286">
        <f t="shared" si="102"/>
        <v>909.4819360467433</v>
      </c>
      <c r="E286">
        <f t="shared" si="103"/>
        <v>759807983.2461027</v>
      </c>
      <c r="F286">
        <f t="shared" si="104"/>
        <v>227235500.01920924</v>
      </c>
      <c r="G286">
        <f t="shared" si="105"/>
        <v>335289186.4685337</v>
      </c>
      <c r="H286">
        <f t="shared" si="106"/>
        <v>50293377.97028005</v>
      </c>
      <c r="I286">
        <f t="shared" si="117"/>
        <v>991144186.0629085</v>
      </c>
      <c r="J286">
        <f t="shared" si="107"/>
        <v>1824.6216818470523</v>
      </c>
      <c r="K286">
        <f t="shared" si="108"/>
        <v>991142361.4412267</v>
      </c>
      <c r="L286">
        <f t="shared" si="109"/>
        <v>1.428841915151152E-10</v>
      </c>
      <c r="M286">
        <f t="shared" si="110"/>
        <v>1824.6216818469095</v>
      </c>
      <c r="N286">
        <f t="shared" si="118"/>
        <v>608.2072272824461</v>
      </c>
      <c r="O286">
        <f t="shared" si="119"/>
        <v>2.3492682280929396E-13</v>
      </c>
      <c r="P286">
        <f t="shared" si="111"/>
        <v>1.428841915151152E-10</v>
      </c>
      <c r="Q286">
        <f t="shared" si="112"/>
        <v>608.2072272823032</v>
      </c>
      <c r="R286">
        <f t="shared" si="100"/>
        <v>110254.87403213228</v>
      </c>
      <c r="S286">
        <f t="shared" si="122"/>
        <v>0.030143656939408632</v>
      </c>
      <c r="T286">
        <f t="shared" si="122"/>
        <v>3.820561381796881E-06</v>
      </c>
      <c r="V286">
        <f t="shared" si="113"/>
        <v>7.006692499799466E-22</v>
      </c>
      <c r="W286">
        <f t="shared" si="121"/>
        <v>-0.1434661221931213</v>
      </c>
      <c r="X286">
        <f t="shared" si="114"/>
        <v>0.9999999999997651</v>
      </c>
    </row>
    <row r="287" spans="1:24" ht="12.75">
      <c r="A287">
        <f t="shared" si="115"/>
        <v>477</v>
      </c>
      <c r="B287">
        <f t="shared" si="116"/>
        <v>3101.858064780289</v>
      </c>
      <c r="C287">
        <f t="shared" si="101"/>
        <v>620.371371828095</v>
      </c>
      <c r="D287">
        <f t="shared" si="102"/>
        <v>927.6715747676782</v>
      </c>
      <c r="E287">
        <f t="shared" si="103"/>
        <v>798365689.451341</v>
      </c>
      <c r="F287">
        <f t="shared" si="104"/>
        <v>238766939.33326972</v>
      </c>
      <c r="G287">
        <f t="shared" si="105"/>
        <v>352303987.87982684</v>
      </c>
      <c r="H287">
        <f t="shared" si="106"/>
        <v>52845598.18197402</v>
      </c>
      <c r="I287">
        <f t="shared" si="117"/>
        <v>1041437564.0331886</v>
      </c>
      <c r="J287">
        <f t="shared" si="107"/>
        <v>1861.1141154840227</v>
      </c>
      <c r="K287">
        <f t="shared" si="108"/>
        <v>1041435702.9190731</v>
      </c>
      <c r="L287">
        <f t="shared" si="109"/>
        <v>1.3116768781087576E-10</v>
      </c>
      <c r="M287">
        <f t="shared" si="110"/>
        <v>1861.1141154838915</v>
      </c>
      <c r="N287">
        <f t="shared" si="118"/>
        <v>620.371371828095</v>
      </c>
      <c r="O287">
        <f t="shared" si="119"/>
        <v>2.1143414052836457E-13</v>
      </c>
      <c r="P287">
        <f t="shared" si="111"/>
        <v>1.3116768781087576E-10</v>
      </c>
      <c r="Q287">
        <f t="shared" si="112"/>
        <v>620.3713718279638</v>
      </c>
      <c r="R287">
        <f t="shared" si="100"/>
        <v>113578.37158315664</v>
      </c>
      <c r="S287">
        <f t="shared" si="122"/>
        <v>0.030143769880465916</v>
      </c>
      <c r="T287">
        <f t="shared" si="122"/>
        <v>3.7467603055339892E-06</v>
      </c>
      <c r="V287">
        <f t="shared" si="113"/>
        <v>6.001468839475246E-22</v>
      </c>
      <c r="W287">
        <f t="shared" si="121"/>
        <v>-0.14346621610024843</v>
      </c>
      <c r="X287">
        <f t="shared" si="114"/>
        <v>0.9999999999997885</v>
      </c>
    </row>
    <row r="288" spans="1:24" ht="12.75">
      <c r="A288">
        <f t="shared" si="115"/>
        <v>478</v>
      </c>
      <c r="B288">
        <f t="shared" si="116"/>
        <v>3163.895226075895</v>
      </c>
      <c r="C288">
        <f t="shared" si="101"/>
        <v>632.7787992646569</v>
      </c>
      <c r="D288">
        <f t="shared" si="102"/>
        <v>946.2250062630319</v>
      </c>
      <c r="E288">
        <f t="shared" si="103"/>
        <v>838880160.0914701</v>
      </c>
      <c r="F288">
        <f t="shared" si="104"/>
        <v>250883587.4824395</v>
      </c>
      <c r="G288">
        <f t="shared" si="105"/>
        <v>370182273.1843559</v>
      </c>
      <c r="H288">
        <f t="shared" si="106"/>
        <v>55527340.977653384</v>
      </c>
      <c r="I288">
        <f t="shared" si="117"/>
        <v>1094283162.2151625</v>
      </c>
      <c r="J288">
        <f t="shared" si="107"/>
        <v>1898.33639779373</v>
      </c>
      <c r="K288">
        <f t="shared" si="108"/>
        <v>1094281263.8787646</v>
      </c>
      <c r="L288">
        <f t="shared" si="109"/>
        <v>1.2041193741038395E-10</v>
      </c>
      <c r="M288">
        <f t="shared" si="110"/>
        <v>1898.3363977936094</v>
      </c>
      <c r="N288">
        <f t="shared" si="118"/>
        <v>632.7787992646569</v>
      </c>
      <c r="O288">
        <f t="shared" si="119"/>
        <v>1.9029072647552813E-13</v>
      </c>
      <c r="P288">
        <f t="shared" si="111"/>
        <v>1.2041193741038395E-10</v>
      </c>
      <c r="Q288">
        <f t="shared" si="112"/>
        <v>632.7787992645365</v>
      </c>
      <c r="R288">
        <f t="shared" si="100"/>
        <v>117002.06445947463</v>
      </c>
      <c r="S288">
        <f t="shared" si="122"/>
        <v>0.030143880640261914</v>
      </c>
      <c r="T288">
        <f t="shared" si="122"/>
        <v>3.674384340022747E-06</v>
      </c>
      <c r="V288">
        <f t="shared" si="113"/>
        <v>5.140460261336196E-22</v>
      </c>
      <c r="W288">
        <f t="shared" si="121"/>
        <v>-0.14346630819370126</v>
      </c>
      <c r="X288">
        <f t="shared" si="114"/>
        <v>0.9999999999998097</v>
      </c>
    </row>
    <row r="289" spans="1:24" ht="12.75">
      <c r="A289">
        <f t="shared" si="115"/>
        <v>479</v>
      </c>
      <c r="B289">
        <f t="shared" si="116"/>
        <v>3227.173130597413</v>
      </c>
      <c r="C289">
        <f t="shared" si="101"/>
        <v>645.43437524995</v>
      </c>
      <c r="D289">
        <f t="shared" si="102"/>
        <v>965.1495063882925</v>
      </c>
      <c r="E289">
        <f t="shared" si="103"/>
        <v>881450701.7210232</v>
      </c>
      <c r="F289">
        <f t="shared" si="104"/>
        <v>263615144.04223254</v>
      </c>
      <c r="G289">
        <f t="shared" si="105"/>
        <v>388967864.5248388</v>
      </c>
      <c r="H289">
        <f t="shared" si="106"/>
        <v>58345179.67872582</v>
      </c>
      <c r="I289">
        <f t="shared" si="117"/>
        <v>1149810503.1928158</v>
      </c>
      <c r="J289">
        <f t="shared" si="107"/>
        <v>1936.303125749629</v>
      </c>
      <c r="K289">
        <f t="shared" si="108"/>
        <v>1149808566.88969</v>
      </c>
      <c r="L289">
        <f t="shared" si="109"/>
        <v>1.1053815854273245E-10</v>
      </c>
      <c r="M289">
        <f t="shared" si="110"/>
        <v>1936.3031257495186</v>
      </c>
      <c r="N289">
        <f t="shared" si="118"/>
        <v>645.43437524995</v>
      </c>
      <c r="O289">
        <f t="shared" si="119"/>
        <v>1.7126165382797532E-13</v>
      </c>
      <c r="P289">
        <f t="shared" si="111"/>
        <v>1.1053815854273245E-10</v>
      </c>
      <c r="Q289">
        <f t="shared" si="112"/>
        <v>645.4343752498395</v>
      </c>
      <c r="R289">
        <f t="shared" si="100"/>
        <v>120528.9734340448</v>
      </c>
      <c r="S289">
        <f t="shared" si="122"/>
        <v>0.03014398926090552</v>
      </c>
      <c r="T289">
        <f t="shared" si="122"/>
        <v>3.6034061075579545E-06</v>
      </c>
      <c r="V289">
        <f t="shared" si="113"/>
        <v>4.40297694096626E-22</v>
      </c>
      <c r="W289">
        <f t="shared" si="121"/>
        <v>-0.14346639850849402</v>
      </c>
      <c r="X289">
        <f t="shared" si="114"/>
        <v>0.9999999999998288</v>
      </c>
    </row>
    <row r="290" spans="1:24" ht="12.75">
      <c r="A290">
        <f t="shared" si="115"/>
        <v>480</v>
      </c>
      <c r="B290">
        <f t="shared" si="116"/>
        <v>3291.7165932093612</v>
      </c>
      <c r="C290">
        <f t="shared" si="101"/>
        <v>658.343062754949</v>
      </c>
      <c r="D290">
        <f t="shared" si="102"/>
        <v>984.4524965160584</v>
      </c>
      <c r="E290">
        <f t="shared" si="103"/>
        <v>926181660.824358</v>
      </c>
      <c r="F290">
        <f t="shared" si="104"/>
        <v>276992815.87816113</v>
      </c>
      <c r="G290">
        <f t="shared" si="105"/>
        <v>408706808.0716527</v>
      </c>
      <c r="H290">
        <f t="shared" si="106"/>
        <v>61306021.210747905</v>
      </c>
      <c r="I290">
        <f t="shared" si="117"/>
        <v>1208155682.8715415</v>
      </c>
      <c r="J290">
        <f t="shared" si="107"/>
        <v>1975.0291882646438</v>
      </c>
      <c r="K290">
        <f t="shared" si="108"/>
        <v>1208153707.8423533</v>
      </c>
      <c r="L290">
        <f t="shared" si="109"/>
        <v>1.014740295422284E-10</v>
      </c>
      <c r="M290">
        <f t="shared" si="110"/>
        <v>1975.0291882645424</v>
      </c>
      <c r="N290">
        <f t="shared" si="118"/>
        <v>658.343062754949</v>
      </c>
      <c r="O290">
        <f t="shared" si="119"/>
        <v>1.541354884451778E-13</v>
      </c>
      <c r="P290">
        <f t="shared" si="111"/>
        <v>1.014740295422284E-10</v>
      </c>
      <c r="Q290">
        <f t="shared" si="112"/>
        <v>658.3430627548474</v>
      </c>
      <c r="R290">
        <f t="shared" si="100"/>
        <v>124162.21035395132</v>
      </c>
      <c r="S290">
        <f t="shared" si="122"/>
        <v>0.03014409578369697</v>
      </c>
      <c r="T290">
        <f t="shared" si="122"/>
        <v>3.5337987460856463E-06</v>
      </c>
      <c r="V290">
        <f t="shared" si="113"/>
        <v>3.7712973065561324E-22</v>
      </c>
      <c r="W290">
        <f t="shared" si="121"/>
        <v>-0.1434664870789674</v>
      </c>
      <c r="X290">
        <f t="shared" si="114"/>
        <v>0.9999999999998458</v>
      </c>
    </row>
    <row r="291" spans="1:24" ht="12.75">
      <c r="A291">
        <f t="shared" si="115"/>
        <v>481</v>
      </c>
      <c r="B291">
        <f t="shared" si="116"/>
        <v>3357.5509250735486</v>
      </c>
      <c r="C291">
        <f t="shared" si="101"/>
        <v>671.5099240100479</v>
      </c>
      <c r="D291">
        <f t="shared" si="102"/>
        <v>1004.1415464463797</v>
      </c>
      <c r="E291">
        <f t="shared" si="103"/>
        <v>973182679.6008443</v>
      </c>
      <c r="F291">
        <f t="shared" si="104"/>
        <v>291049393.64331967</v>
      </c>
      <c r="G291">
        <f t="shared" si="105"/>
        <v>429447486.8961025</v>
      </c>
      <c r="H291">
        <f t="shared" si="106"/>
        <v>64417123.03441537</v>
      </c>
      <c r="I291">
        <f t="shared" si="117"/>
        <v>1269461704.0822895</v>
      </c>
      <c r="J291">
        <f t="shared" si="107"/>
        <v>2014.5297720299577</v>
      </c>
      <c r="K291">
        <f t="shared" si="108"/>
        <v>1269459689.5525174</v>
      </c>
      <c r="L291">
        <f t="shared" si="109"/>
        <v>9.315315911976568E-11</v>
      </c>
      <c r="M291">
        <f t="shared" si="110"/>
        <v>2014.5297720298645</v>
      </c>
      <c r="N291">
        <f t="shared" si="118"/>
        <v>671.5099240100479</v>
      </c>
      <c r="O291">
        <f t="shared" si="119"/>
        <v>1.3872193960066002E-13</v>
      </c>
      <c r="P291">
        <f t="shared" si="111"/>
        <v>9.315315911976568E-11</v>
      </c>
      <c r="Q291">
        <f t="shared" si="112"/>
        <v>671.5099240099548</v>
      </c>
      <c r="R291">
        <f t="shared" si="100"/>
        <v>127904.98088623787</v>
      </c>
      <c r="S291">
        <f t="shared" si="122"/>
        <v>0.030144200249149655</v>
      </c>
      <c r="T291">
        <f t="shared" si="122"/>
        <v>3.4655361180417024E-06</v>
      </c>
      <c r="V291">
        <f t="shared" si="113"/>
        <v>3.230242202679869E-22</v>
      </c>
      <c r="W291">
        <f t="shared" si="121"/>
        <v>-0.14346657393880813</v>
      </c>
      <c r="X291">
        <f t="shared" si="114"/>
        <v>0.9999999999998613</v>
      </c>
    </row>
    <row r="292" spans="1:24" ht="12.75">
      <c r="A292">
        <f t="shared" si="115"/>
        <v>482</v>
      </c>
      <c r="B292">
        <f t="shared" si="116"/>
        <v>3424.7019435750194</v>
      </c>
      <c r="C292">
        <f t="shared" si="101"/>
        <v>684.9401224902489</v>
      </c>
      <c r="D292">
        <f t="shared" si="102"/>
        <v>1024.2243773753073</v>
      </c>
      <c r="E292">
        <f t="shared" si="103"/>
        <v>1022568964.7316693</v>
      </c>
      <c r="F292">
        <f t="shared" si="104"/>
        <v>305819332.1583766</v>
      </c>
      <c r="G292">
        <f t="shared" si="105"/>
        <v>451240739.57222515</v>
      </c>
      <c r="H292">
        <f t="shared" si="106"/>
        <v>67686110.93583377</v>
      </c>
      <c r="I292">
        <f t="shared" si="117"/>
        <v>1333878827.116705</v>
      </c>
      <c r="J292">
        <f t="shared" si="107"/>
        <v>2054.8203674705755</v>
      </c>
      <c r="K292">
        <f t="shared" si="108"/>
        <v>1333876772.2963374</v>
      </c>
      <c r="L292">
        <f t="shared" si="109"/>
        <v>8.551460007194488E-11</v>
      </c>
      <c r="M292">
        <f t="shared" si="110"/>
        <v>2054.82036747049</v>
      </c>
      <c r="N292">
        <f t="shared" si="118"/>
        <v>684.9401224902489</v>
      </c>
      <c r="O292">
        <f t="shared" si="119"/>
        <v>1.2484974564059401E-13</v>
      </c>
      <c r="P292">
        <f t="shared" si="111"/>
        <v>8.551460007194488E-11</v>
      </c>
      <c r="Q292">
        <f t="shared" si="112"/>
        <v>684.9401224901634</v>
      </c>
      <c r="R292">
        <f t="shared" si="100"/>
        <v>131760.5873465235</v>
      </c>
      <c r="S292">
        <f t="shared" si="122"/>
        <v>0.030144302696975617</v>
      </c>
      <c r="T292">
        <f t="shared" si="122"/>
        <v>3.398591606856621E-06</v>
      </c>
      <c r="V292">
        <f t="shared" si="113"/>
        <v>2.7668101457096093E-22</v>
      </c>
      <c r="W292">
        <f t="shared" si="121"/>
        <v>-0.1434666591210368</v>
      </c>
      <c r="X292">
        <f t="shared" si="114"/>
        <v>0.9999999999998752</v>
      </c>
    </row>
    <row r="293" spans="1:24" ht="12.75">
      <c r="A293">
        <f t="shared" si="115"/>
        <v>483</v>
      </c>
      <c r="B293">
        <f t="shared" si="116"/>
        <v>3493.19598244652</v>
      </c>
      <c r="C293">
        <f t="shared" si="101"/>
        <v>698.6389249400539</v>
      </c>
      <c r="D293">
        <f t="shared" si="102"/>
        <v>1044.7088649228135</v>
      </c>
      <c r="E293">
        <f t="shared" si="103"/>
        <v>1074461569.7871044</v>
      </c>
      <c r="F293">
        <f t="shared" si="104"/>
        <v>321338834.8710136</v>
      </c>
      <c r="G293">
        <f t="shared" si="105"/>
        <v>474139984.79788995</v>
      </c>
      <c r="H293">
        <f t="shared" si="106"/>
        <v>71120997.71968348</v>
      </c>
      <c r="I293">
        <f t="shared" si="117"/>
        <v>1401564938.0525386</v>
      </c>
      <c r="J293">
        <f t="shared" si="107"/>
        <v>2095.916774820005</v>
      </c>
      <c r="K293">
        <f t="shared" si="108"/>
        <v>1401562842.135764</v>
      </c>
      <c r="L293">
        <f t="shared" si="109"/>
        <v>7.85024028660454E-11</v>
      </c>
      <c r="M293">
        <f t="shared" si="110"/>
        <v>2095.916774819926</v>
      </c>
      <c r="N293">
        <f t="shared" si="118"/>
        <v>698.6389249400539</v>
      </c>
      <c r="O293">
        <f t="shared" si="119"/>
        <v>1.1236477107653461E-13</v>
      </c>
      <c r="P293">
        <f t="shared" si="111"/>
        <v>7.85024028660454E-11</v>
      </c>
      <c r="Q293">
        <f t="shared" si="112"/>
        <v>698.6389249399754</v>
      </c>
      <c r="R293">
        <f t="shared" si="100"/>
        <v>135732.43161290305</v>
      </c>
      <c r="S293">
        <f t="shared" si="122"/>
        <v>0.030144403166128875</v>
      </c>
      <c r="T293">
        <f t="shared" si="122"/>
        <v>3.33294003405146E-06</v>
      </c>
      <c r="V293">
        <f t="shared" si="113"/>
        <v>2.3698649065514263E-22</v>
      </c>
      <c r="W293">
        <f t="shared" si="121"/>
        <v>-0.143466742658043</v>
      </c>
      <c r="X293">
        <f t="shared" si="114"/>
        <v>0.9999999999998875</v>
      </c>
    </row>
    <row r="294" spans="1:24" ht="12.75">
      <c r="A294">
        <f t="shared" si="115"/>
        <v>484</v>
      </c>
      <c r="B294">
        <f t="shared" si="116"/>
        <v>3563.05990209545</v>
      </c>
      <c r="C294">
        <f t="shared" si="101"/>
        <v>712.611703438855</v>
      </c>
      <c r="D294">
        <f t="shared" si="102"/>
        <v>1065.6030422212698</v>
      </c>
      <c r="E294">
        <f t="shared" si="103"/>
        <v>1128987691.966536</v>
      </c>
      <c r="F294">
        <f t="shared" si="104"/>
        <v>337645942.60186034</v>
      </c>
      <c r="G294">
        <f t="shared" si="105"/>
        <v>498201352.3406735</v>
      </c>
      <c r="H294">
        <f t="shared" si="106"/>
        <v>74730202.85110103</v>
      </c>
      <c r="I294">
        <f t="shared" si="117"/>
        <v>1472685935.772222</v>
      </c>
      <c r="J294">
        <f t="shared" si="107"/>
        <v>2137.8351103164205</v>
      </c>
      <c r="K294">
        <f t="shared" si="108"/>
        <v>1472683797.9371116</v>
      </c>
      <c r="L294">
        <f t="shared" si="109"/>
        <v>7.206520583102969E-11</v>
      </c>
      <c r="M294">
        <f t="shared" si="110"/>
        <v>2137.8351103163486</v>
      </c>
      <c r="N294">
        <f t="shared" si="118"/>
        <v>712.611703438855</v>
      </c>
      <c r="O294">
        <f t="shared" si="119"/>
        <v>1.0112829396888115E-13</v>
      </c>
      <c r="P294">
        <f t="shared" si="111"/>
        <v>7.206520583102969E-11</v>
      </c>
      <c r="Q294">
        <f t="shared" si="112"/>
        <v>712.6117034387829</v>
      </c>
      <c r="R294">
        <f t="shared" si="100"/>
        <v>139824.01812769953</v>
      </c>
      <c r="S294">
        <f t="shared" si="122"/>
        <v>0.030144501694814724</v>
      </c>
      <c r="T294">
        <f t="shared" si="122"/>
        <v>3.268556531241612E-06</v>
      </c>
      <c r="V294">
        <f t="shared" si="113"/>
        <v>2.029867913721136E-22</v>
      </c>
      <c r="W294">
        <f t="shared" si="121"/>
        <v>-0.14346682458159454</v>
      </c>
      <c r="X294">
        <f t="shared" si="114"/>
        <v>0.9999999999998989</v>
      </c>
    </row>
    <row r="295" spans="1:24" ht="12.75">
      <c r="A295">
        <f t="shared" si="115"/>
        <v>485</v>
      </c>
      <c r="B295">
        <f t="shared" si="116"/>
        <v>3634.3211001373593</v>
      </c>
      <c r="C295">
        <f t="shared" si="101"/>
        <v>726.863937507632</v>
      </c>
      <c r="D295">
        <f t="shared" si="102"/>
        <v>1086.9151030656953</v>
      </c>
      <c r="E295">
        <f t="shared" si="103"/>
        <v>1186280983.898649</v>
      </c>
      <c r="F295">
        <f t="shared" si="104"/>
        <v>354780626.7944629</v>
      </c>
      <c r="G295">
        <f t="shared" si="105"/>
        <v>523483820.62950915</v>
      </c>
      <c r="H295">
        <f t="shared" si="106"/>
        <v>78522573.09442636</v>
      </c>
      <c r="I295">
        <f t="shared" si="117"/>
        <v>1547416138.623323</v>
      </c>
      <c r="J295">
        <f t="shared" si="107"/>
        <v>2180.5918125227636</v>
      </c>
      <c r="K295">
        <f t="shared" si="108"/>
        <v>1547413958.0315104</v>
      </c>
      <c r="L295">
        <f t="shared" si="109"/>
        <v>6.615585895288525E-11</v>
      </c>
      <c r="M295">
        <f t="shared" si="110"/>
        <v>2180.5918125226976</v>
      </c>
      <c r="N295">
        <f t="shared" si="118"/>
        <v>726.863937507632</v>
      </c>
      <c r="O295">
        <f t="shared" si="119"/>
        <v>9.101546457199304E-14</v>
      </c>
      <c r="P295">
        <f t="shared" si="111"/>
        <v>6.615585895288525E-11</v>
      </c>
      <c r="Q295">
        <f t="shared" si="112"/>
        <v>726.8639375075659</v>
      </c>
      <c r="R295">
        <f t="shared" si="100"/>
        <v>144038.95698971784</v>
      </c>
      <c r="S295">
        <f t="shared" si="122"/>
        <v>0.0301445983205036</v>
      </c>
      <c r="T295">
        <f t="shared" si="122"/>
        <v>3.2054166910923956E-06</v>
      </c>
      <c r="V295">
        <f t="shared" si="113"/>
        <v>1.7386490467373662E-22</v>
      </c>
      <c r="W295">
        <f t="shared" si="121"/>
        <v>-0.14346690492284786</v>
      </c>
      <c r="X295">
        <f t="shared" si="114"/>
        <v>0.999999999999909</v>
      </c>
    </row>
    <row r="296" spans="1:24" ht="12.75">
      <c r="A296">
        <f t="shared" si="115"/>
        <v>486</v>
      </c>
      <c r="B296">
        <f t="shared" si="116"/>
        <v>3707.0075221401066</v>
      </c>
      <c r="C296">
        <f t="shared" si="101"/>
        <v>741.4012162577847</v>
      </c>
      <c r="D296">
        <f t="shared" si="102"/>
        <v>1108.6534051270091</v>
      </c>
      <c r="E296">
        <f t="shared" si="103"/>
        <v>1246481881.2661233</v>
      </c>
      <c r="F296">
        <f t="shared" si="104"/>
        <v>372784887.49788356</v>
      </c>
      <c r="G296">
        <f t="shared" si="105"/>
        <v>550049361.3293849</v>
      </c>
      <c r="H296">
        <f t="shared" si="106"/>
        <v>82507404.19940774</v>
      </c>
      <c r="I296">
        <f t="shared" si="117"/>
        <v>1625938711.7177494</v>
      </c>
      <c r="J296">
        <f t="shared" si="107"/>
        <v>2224.203648773233</v>
      </c>
      <c r="K296">
        <f t="shared" si="108"/>
        <v>1625936487.5141006</v>
      </c>
      <c r="L296">
        <f t="shared" si="109"/>
        <v>6.073107851874866E-11</v>
      </c>
      <c r="M296">
        <f t="shared" si="110"/>
        <v>2224.203648773172</v>
      </c>
      <c r="N296">
        <f t="shared" si="118"/>
        <v>741.4012162577847</v>
      </c>
      <c r="O296">
        <f t="shared" si="119"/>
        <v>8.191391811479374E-14</v>
      </c>
      <c r="P296">
        <f t="shared" si="111"/>
        <v>6.073107851874866E-11</v>
      </c>
      <c r="Q296">
        <f t="shared" si="112"/>
        <v>741.401216257724</v>
      </c>
      <c r="R296">
        <f t="shared" si="100"/>
        <v>148380.9671397251</v>
      </c>
      <c r="S296">
        <f t="shared" si="122"/>
        <v>0.030144693079922926</v>
      </c>
      <c r="T296">
        <f t="shared" si="122"/>
        <v>3.1434958368868695E-06</v>
      </c>
      <c r="V296">
        <f t="shared" si="113"/>
        <v>1.4892103122676185E-22</v>
      </c>
      <c r="W296">
        <f t="shared" si="121"/>
        <v>-0.1434669837123414</v>
      </c>
      <c r="X296">
        <f t="shared" si="114"/>
        <v>0.9999999999999181</v>
      </c>
    </row>
    <row r="297" spans="1:24" ht="12.75">
      <c r="A297">
        <f t="shared" si="115"/>
        <v>487</v>
      </c>
      <c r="B297">
        <f t="shared" si="116"/>
        <v>3781.147672582909</v>
      </c>
      <c r="C297">
        <f t="shared" si="101"/>
        <v>756.2292405829404</v>
      </c>
      <c r="D297">
        <f t="shared" si="102"/>
        <v>1130.8264732295495</v>
      </c>
      <c r="E297">
        <f t="shared" si="103"/>
        <v>1309737947.0579748</v>
      </c>
      <c r="F297">
        <f t="shared" si="104"/>
        <v>391702856.3221249</v>
      </c>
      <c r="G297">
        <f t="shared" si="105"/>
        <v>577963091.2535427</v>
      </c>
      <c r="H297">
        <f t="shared" si="106"/>
        <v>86694463.68803139</v>
      </c>
      <c r="I297">
        <f t="shared" si="117"/>
        <v>1708446115.9171572</v>
      </c>
      <c r="J297">
        <f t="shared" si="107"/>
        <v>2268.68772174871</v>
      </c>
      <c r="K297">
        <f t="shared" si="108"/>
        <v>1708443847.2294354</v>
      </c>
      <c r="L297">
        <f t="shared" si="109"/>
        <v>5.575113008021127E-11</v>
      </c>
      <c r="M297">
        <f t="shared" si="110"/>
        <v>2268.687721748654</v>
      </c>
      <c r="N297">
        <f t="shared" si="118"/>
        <v>756.2292405829404</v>
      </c>
      <c r="O297">
        <f t="shared" si="119"/>
        <v>7.372252630331437E-14</v>
      </c>
      <c r="P297">
        <f t="shared" si="111"/>
        <v>5.575113008021127E-11</v>
      </c>
      <c r="Q297">
        <f t="shared" si="112"/>
        <v>756.2292405828847</v>
      </c>
      <c r="R297">
        <f t="shared" si="100"/>
        <v>152853.87964198051</v>
      </c>
      <c r="S297">
        <f t="shared" si="122"/>
        <v>0.030144786009134335</v>
      </c>
      <c r="T297">
        <f t="shared" si="122"/>
        <v>3.0827718551643464E-06</v>
      </c>
      <c r="V297">
        <f t="shared" si="113"/>
        <v>1.2755576855853852E-22</v>
      </c>
      <c r="W297">
        <f t="shared" si="121"/>
        <v>-0.14346706098006046</v>
      </c>
      <c r="X297">
        <f t="shared" si="114"/>
        <v>0.9999999999999263</v>
      </c>
    </row>
    <row r="298" spans="1:24" ht="12.75">
      <c r="A298">
        <f t="shared" si="115"/>
        <v>488</v>
      </c>
      <c r="B298">
        <f t="shared" si="116"/>
        <v>3856.770626034567</v>
      </c>
      <c r="C298">
        <f t="shared" si="101"/>
        <v>771.3538253945992</v>
      </c>
      <c r="D298">
        <f t="shared" si="102"/>
        <v>1153.4430026941407</v>
      </c>
      <c r="E298">
        <f t="shared" si="103"/>
        <v>1376204233.293398</v>
      </c>
      <c r="F298">
        <f t="shared" si="104"/>
        <v>411580904.6187486</v>
      </c>
      <c r="G298">
        <f t="shared" si="105"/>
        <v>607293431.9854851</v>
      </c>
      <c r="H298">
        <f t="shared" si="106"/>
        <v>91094014.79782276</v>
      </c>
      <c r="I298">
        <f t="shared" si="117"/>
        <v>1795140579.6051886</v>
      </c>
      <c r="J298">
        <f t="shared" si="107"/>
        <v>2314.0614761836955</v>
      </c>
      <c r="K298">
        <f t="shared" si="108"/>
        <v>1795138265.5437124</v>
      </c>
      <c r="L298">
        <f t="shared" si="109"/>
        <v>5.117953741363395E-11</v>
      </c>
      <c r="M298">
        <f t="shared" si="110"/>
        <v>2314.061476183644</v>
      </c>
      <c r="N298">
        <f t="shared" si="118"/>
        <v>771.3538253945992</v>
      </c>
      <c r="O298">
        <f t="shared" si="119"/>
        <v>6.635027367298293E-14</v>
      </c>
      <c r="P298">
        <f t="shared" si="111"/>
        <v>5.117953741363395E-11</v>
      </c>
      <c r="Q298">
        <f t="shared" si="112"/>
        <v>771.353825394548</v>
      </c>
      <c r="R298">
        <f t="shared" si="100"/>
        <v>157461.6410646875</v>
      </c>
      <c r="S298">
        <f t="shared" si="122"/>
        <v>0.030144877143448535</v>
      </c>
      <c r="T298">
        <f t="shared" si="122"/>
        <v>3.0232198089484143E-06</v>
      </c>
      <c r="V298">
        <f t="shared" si="113"/>
        <v>1.0925570766681497E-22</v>
      </c>
      <c r="W298">
        <f t="shared" si="121"/>
        <v>-0.14346713675536518</v>
      </c>
      <c r="X298">
        <f t="shared" si="114"/>
        <v>0.9999999999999337</v>
      </c>
    </row>
    <row r="299" spans="1:24" ht="12.75">
      <c r="A299">
        <f t="shared" si="115"/>
        <v>489</v>
      </c>
      <c r="B299">
        <f t="shared" si="116"/>
        <v>3933.9060385552584</v>
      </c>
      <c r="C299">
        <f t="shared" si="101"/>
        <v>786.7809019024912</v>
      </c>
      <c r="D299">
        <f t="shared" si="102"/>
        <v>1176.5118627480233</v>
      </c>
      <c r="E299">
        <f t="shared" si="103"/>
        <v>1446043661.103875</v>
      </c>
      <c r="F299">
        <f t="shared" si="104"/>
        <v>432467757.1518956</v>
      </c>
      <c r="G299">
        <f t="shared" si="105"/>
        <v>638112277.6021926</v>
      </c>
      <c r="H299">
        <f t="shared" si="106"/>
        <v>95716841.6403289</v>
      </c>
      <c r="I299">
        <f t="shared" si="117"/>
        <v>1886234594.4030113</v>
      </c>
      <c r="J299">
        <f t="shared" si="107"/>
        <v>2360.3427057073795</v>
      </c>
      <c r="K299">
        <f t="shared" si="108"/>
        <v>1886232234.0603056</v>
      </c>
      <c r="L299">
        <f t="shared" si="109"/>
        <v>4.698281534571597E-11</v>
      </c>
      <c r="M299">
        <f t="shared" si="110"/>
        <v>2360.3427057073327</v>
      </c>
      <c r="N299">
        <f t="shared" si="118"/>
        <v>786.7809019024912</v>
      </c>
      <c r="O299">
        <f t="shared" si="119"/>
        <v>5.971524630568464E-14</v>
      </c>
      <c r="P299">
        <f t="shared" si="111"/>
        <v>4.698281534571597E-11</v>
      </c>
      <c r="Q299">
        <f t="shared" si="112"/>
        <v>786.7809019024443</v>
      </c>
      <c r="R299">
        <f t="shared" si="100"/>
        <v>162208.31696238017</v>
      </c>
      <c r="S299">
        <f t="shared" si="122"/>
        <v>0.030144966517544912</v>
      </c>
      <c r="T299">
        <f t="shared" si="122"/>
        <v>2.9648187302881605E-06</v>
      </c>
      <c r="V299">
        <f t="shared" si="113"/>
        <v>9.358109599469561E-23</v>
      </c>
      <c r="W299">
        <f t="shared" si="121"/>
        <v>-0.1434672110670912</v>
      </c>
      <c r="X299">
        <f t="shared" si="114"/>
        <v>0.9999999999999403</v>
      </c>
    </row>
    <row r="300" spans="1:24" ht="12.75">
      <c r="A300">
        <f t="shared" si="115"/>
        <v>490</v>
      </c>
      <c r="B300">
        <f t="shared" si="116"/>
        <v>4012.5841593263635</v>
      </c>
      <c r="C300">
        <f t="shared" si="101"/>
        <v>802.5165199405411</v>
      </c>
      <c r="D300">
        <f t="shared" si="102"/>
        <v>1200.042100002984</v>
      </c>
      <c r="E300">
        <f t="shared" si="103"/>
        <v>1519427420.1052446</v>
      </c>
      <c r="F300">
        <f t="shared" si="104"/>
        <v>454414611.5383469</v>
      </c>
      <c r="G300">
        <f t="shared" si="105"/>
        <v>670495170.9095954</v>
      </c>
      <c r="H300">
        <f t="shared" si="106"/>
        <v>100574275.63643931</v>
      </c>
      <c r="I300">
        <f t="shared" si="117"/>
        <v>1981951436.0433402</v>
      </c>
      <c r="J300">
        <f t="shared" si="107"/>
        <v>2407.549559821537</v>
      </c>
      <c r="K300">
        <f t="shared" si="108"/>
        <v>1981949028.4937804</v>
      </c>
      <c r="L300">
        <f t="shared" si="109"/>
        <v>4.3130224487367266E-11</v>
      </c>
      <c r="M300">
        <f t="shared" si="110"/>
        <v>2407.549559821494</v>
      </c>
      <c r="N300">
        <f t="shared" si="118"/>
        <v>802.5165199405411</v>
      </c>
      <c r="O300">
        <f t="shared" si="119"/>
        <v>5.374372167511618E-14</v>
      </c>
      <c r="P300">
        <f t="shared" si="111"/>
        <v>4.3130224487367266E-11</v>
      </c>
      <c r="Q300">
        <f t="shared" si="112"/>
        <v>802.516519940498</v>
      </c>
      <c r="R300">
        <f t="shared" si="100"/>
        <v>167098.09546328837</v>
      </c>
      <c r="S300">
        <f aca="true" t="shared" si="123" ref="S300:T309">(R300-R299)/R299</f>
        <v>0.030145054165393086</v>
      </c>
      <c r="T300">
        <f t="shared" si="123"/>
        <v>2.907545049775037E-06</v>
      </c>
      <c r="V300">
        <f t="shared" si="113"/>
        <v>8.015527032388215E-23</v>
      </c>
      <c r="W300">
        <f t="shared" si="121"/>
        <v>-0.14346728394348432</v>
      </c>
      <c r="X300">
        <f t="shared" si="114"/>
        <v>0.9999999999999463</v>
      </c>
    </row>
    <row r="301" spans="1:24" ht="12.75">
      <c r="A301">
        <f t="shared" si="115"/>
        <v>491</v>
      </c>
      <c r="B301">
        <f t="shared" si="116"/>
        <v>4092.835842512891</v>
      </c>
      <c r="C301">
        <f t="shared" si="101"/>
        <v>818.566850339352</v>
      </c>
      <c r="D301">
        <f t="shared" si="102"/>
        <v>1224.0429420030437</v>
      </c>
      <c r="E301">
        <f t="shared" si="103"/>
        <v>1596535388.0387456</v>
      </c>
      <c r="F301">
        <f t="shared" si="104"/>
        <v>477475263.7494188</v>
      </c>
      <c r="G301">
        <f t="shared" si="105"/>
        <v>704521488.6224133</v>
      </c>
      <c r="H301">
        <f t="shared" si="106"/>
        <v>105678223.29336199</v>
      </c>
      <c r="I301">
        <f t="shared" si="117"/>
        <v>2082525711.6797795</v>
      </c>
      <c r="J301">
        <f t="shared" si="107"/>
        <v>2455.7005510179765</v>
      </c>
      <c r="K301">
        <f t="shared" si="108"/>
        <v>2082523255.9792285</v>
      </c>
      <c r="L301">
        <f t="shared" si="109"/>
        <v>3.959354607940315E-11</v>
      </c>
      <c r="M301">
        <f t="shared" si="110"/>
        <v>2455.700551017937</v>
      </c>
      <c r="N301">
        <f t="shared" si="118"/>
        <v>818.566850339352</v>
      </c>
      <c r="O301">
        <f t="shared" si="119"/>
        <v>4.836934950760456E-14</v>
      </c>
      <c r="P301">
        <f t="shared" si="111"/>
        <v>3.959354607940315E-11</v>
      </c>
      <c r="Q301">
        <f t="shared" si="112"/>
        <v>818.5668503393124</v>
      </c>
      <c r="R301">
        <f t="shared" si="100"/>
        <v>172135.29096487194</v>
      </c>
      <c r="S301">
        <f t="shared" si="123"/>
        <v>0.030145140120344745</v>
      </c>
      <c r="T301">
        <f t="shared" si="123"/>
        <v>2.8513782456047253E-06</v>
      </c>
      <c r="V301">
        <f t="shared" si="113"/>
        <v>6.86556056681587E-23</v>
      </c>
      <c r="W301">
        <f t="shared" si="121"/>
        <v>-0.14346735541227593</v>
      </c>
      <c r="X301">
        <f t="shared" si="114"/>
        <v>0.9999999999999517</v>
      </c>
    </row>
    <row r="302" spans="1:24" ht="12.75">
      <c r="A302">
        <f t="shared" si="115"/>
        <v>492</v>
      </c>
      <c r="B302">
        <f t="shared" si="116"/>
        <v>4174.692559363149</v>
      </c>
      <c r="C302">
        <f t="shared" si="101"/>
        <v>834.938187346139</v>
      </c>
      <c r="D302">
        <f t="shared" si="102"/>
        <v>1248.5238008431045</v>
      </c>
      <c r="E302">
        <f t="shared" si="103"/>
        <v>1677556571.7097278</v>
      </c>
      <c r="F302">
        <f t="shared" si="104"/>
        <v>501706239.98234487</v>
      </c>
      <c r="G302">
        <f t="shared" si="105"/>
        <v>740274635.9422191</v>
      </c>
      <c r="H302">
        <f t="shared" si="106"/>
        <v>111041195.39133286</v>
      </c>
      <c r="I302">
        <f t="shared" si="117"/>
        <v>2188203934.9731417</v>
      </c>
      <c r="J302">
        <f t="shared" si="107"/>
        <v>2504.8145620383443</v>
      </c>
      <c r="K302">
        <f t="shared" si="108"/>
        <v>2188201430.15858</v>
      </c>
      <c r="L302">
        <f t="shared" si="109"/>
        <v>3.6346875300892093E-11</v>
      </c>
      <c r="M302">
        <f t="shared" si="110"/>
        <v>2504.814562038308</v>
      </c>
      <c r="N302">
        <f t="shared" si="118"/>
        <v>834.938187346139</v>
      </c>
      <c r="O302">
        <f t="shared" si="119"/>
        <v>4.353241455684411E-14</v>
      </c>
      <c r="P302">
        <f t="shared" si="111"/>
        <v>3.6346875300892093E-11</v>
      </c>
      <c r="Q302">
        <f t="shared" si="112"/>
        <v>834.9381873461026</v>
      </c>
      <c r="R302">
        <f t="shared" si="100"/>
        <v>177324.3479407615</v>
      </c>
      <c r="S302">
        <f t="shared" si="123"/>
        <v>0.030145224415070795</v>
      </c>
      <c r="T302">
        <f t="shared" si="123"/>
        <v>2.7962957117960285E-06</v>
      </c>
      <c r="V302">
        <f t="shared" si="113"/>
        <v>5.880576267676144E-23</v>
      </c>
      <c r="W302">
        <f t="shared" si="121"/>
        <v>-0.14346742550063102</v>
      </c>
      <c r="X302">
        <f t="shared" si="114"/>
        <v>0.9999999999999565</v>
      </c>
    </row>
    <row r="303" spans="1:24" ht="12.75">
      <c r="A303">
        <f t="shared" si="115"/>
        <v>493</v>
      </c>
      <c r="B303">
        <f t="shared" si="116"/>
        <v>4258.186410550412</v>
      </c>
      <c r="C303">
        <f t="shared" si="101"/>
        <v>851.6369510930618</v>
      </c>
      <c r="D303">
        <f t="shared" si="102"/>
        <v>1273.4942768599667</v>
      </c>
      <c r="E303">
        <f t="shared" si="103"/>
        <v>1762689570.3049483</v>
      </c>
      <c r="F303">
        <f t="shared" si="104"/>
        <v>527166935.2244132</v>
      </c>
      <c r="G303">
        <f t="shared" si="105"/>
        <v>777842251.0107911</v>
      </c>
      <c r="H303">
        <f t="shared" si="106"/>
        <v>116676337.65161866</v>
      </c>
      <c r="I303">
        <f t="shared" si="117"/>
        <v>2299245130.3644743</v>
      </c>
      <c r="J303">
        <f t="shared" si="107"/>
        <v>2554.910853279119</v>
      </c>
      <c r="K303">
        <f t="shared" si="108"/>
        <v>2299242575.453621</v>
      </c>
      <c r="L303">
        <f t="shared" si="109"/>
        <v>3.3366431526218945E-11</v>
      </c>
      <c r="M303">
        <f t="shared" si="110"/>
        <v>2554.9108532790856</v>
      </c>
      <c r="N303">
        <f t="shared" si="118"/>
        <v>851.6369510930618</v>
      </c>
      <c r="O303">
        <f t="shared" si="119"/>
        <v>3.91791731011597E-14</v>
      </c>
      <c r="P303">
        <f t="shared" si="111"/>
        <v>3.3366431526218945E-11</v>
      </c>
      <c r="Q303">
        <f t="shared" si="112"/>
        <v>851.6369510930285</v>
      </c>
      <c r="R303">
        <f t="shared" si="100"/>
        <v>182669.8448624863</v>
      </c>
      <c r="S303">
        <f t="shared" si="123"/>
        <v>0.03014530708163409</v>
      </c>
      <c r="T303">
        <f t="shared" si="123"/>
        <v>2.7422772561864612E-06</v>
      </c>
      <c r="V303">
        <f t="shared" si="113"/>
        <v>5.0369047258936007E-23</v>
      </c>
      <c r="W303">
        <f t="shared" si="121"/>
        <v>-0.14346749423521055</v>
      </c>
      <c r="X303">
        <f t="shared" si="114"/>
        <v>0.9999999999999609</v>
      </c>
    </row>
    <row r="304" spans="1:24" ht="12.75">
      <c r="A304">
        <f t="shared" si="115"/>
        <v>494</v>
      </c>
      <c r="B304">
        <f t="shared" si="116"/>
        <v>4343.350138761421</v>
      </c>
      <c r="C304">
        <f t="shared" si="101"/>
        <v>868.6696901149231</v>
      </c>
      <c r="D304">
        <f t="shared" si="102"/>
        <v>1298.964162397166</v>
      </c>
      <c r="E304">
        <f t="shared" si="103"/>
        <v>1852143062.2242088</v>
      </c>
      <c r="F304">
        <f t="shared" si="104"/>
        <v>553919758.8495284</v>
      </c>
      <c r="G304">
        <f t="shared" si="105"/>
        <v>817316419.7398942</v>
      </c>
      <c r="H304">
        <f t="shared" si="106"/>
        <v>122597462.96098411</v>
      </c>
      <c r="I304">
        <f t="shared" si="117"/>
        <v>2415921468.016093</v>
      </c>
      <c r="J304">
        <f t="shared" si="107"/>
        <v>2606.009070344708</v>
      </c>
      <c r="K304">
        <f t="shared" si="108"/>
        <v>2415918862.0070224</v>
      </c>
      <c r="L304">
        <f t="shared" si="109"/>
        <v>3.0630384141068995E-11</v>
      </c>
      <c r="M304">
        <f t="shared" si="110"/>
        <v>2606.0090703446776</v>
      </c>
      <c r="N304">
        <f t="shared" si="118"/>
        <v>868.6696901149231</v>
      </c>
      <c r="O304">
        <f t="shared" si="119"/>
        <v>3.526125579104373E-14</v>
      </c>
      <c r="P304">
        <f t="shared" si="111"/>
        <v>3.0630384141068995E-11</v>
      </c>
      <c r="Q304">
        <f t="shared" si="112"/>
        <v>868.6696901148925</v>
      </c>
      <c r="R304">
        <f t="shared" si="100"/>
        <v>188176.49823943636</v>
      </c>
      <c r="S304">
        <f t="shared" si="123"/>
        <v>0.030145388151478814</v>
      </c>
      <c r="T304">
        <f t="shared" si="123"/>
        <v>2.6893023349609407E-06</v>
      </c>
      <c r="V304">
        <f t="shared" si="113"/>
        <v>4.314272286645777E-23</v>
      </c>
      <c r="W304">
        <f t="shared" si="121"/>
        <v>-0.14346756164215935</v>
      </c>
      <c r="X304">
        <f t="shared" si="114"/>
        <v>0.9999999999999648</v>
      </c>
    </row>
    <row r="305" spans="1:24" ht="12.75">
      <c r="A305">
        <f t="shared" si="115"/>
        <v>495</v>
      </c>
      <c r="B305">
        <f t="shared" si="116"/>
        <v>4430.217141536649</v>
      </c>
      <c r="C305">
        <f t="shared" si="101"/>
        <v>886.0430839172216</v>
      </c>
      <c r="D305">
        <f t="shared" si="102"/>
        <v>1324.9434456451095</v>
      </c>
      <c r="E305">
        <f t="shared" si="103"/>
        <v>1946136316.6197379</v>
      </c>
      <c r="F305">
        <f t="shared" si="104"/>
        <v>582030287.6041107</v>
      </c>
      <c r="G305">
        <f t="shared" si="105"/>
        <v>858793901.5441346</v>
      </c>
      <c r="H305">
        <f t="shared" si="106"/>
        <v>128819085.23162019</v>
      </c>
      <c r="I305">
        <f t="shared" si="117"/>
        <v>2538518930.977077</v>
      </c>
      <c r="J305">
        <f t="shared" si="107"/>
        <v>2658.1292517516085</v>
      </c>
      <c r="K305">
        <f t="shared" si="108"/>
        <v>2538516272.847825</v>
      </c>
      <c r="L305">
        <f t="shared" si="109"/>
        <v>2.8118692641501338E-11</v>
      </c>
      <c r="M305">
        <f t="shared" si="110"/>
        <v>2658.1292517515803</v>
      </c>
      <c r="N305">
        <f t="shared" si="118"/>
        <v>886.0430839172216</v>
      </c>
      <c r="O305">
        <f t="shared" si="119"/>
        <v>3.173513021193936E-14</v>
      </c>
      <c r="P305">
        <f t="shared" si="111"/>
        <v>2.8118692641501338E-11</v>
      </c>
      <c r="Q305">
        <f t="shared" si="112"/>
        <v>886.0430839171935</v>
      </c>
      <c r="R305">
        <f t="shared" si="100"/>
        <v>193849.16678062791</v>
      </c>
      <c r="S305">
        <f t="shared" si="123"/>
        <v>0.03014546765544352</v>
      </c>
      <c r="T305">
        <f t="shared" si="123"/>
        <v>2.6373508381222426E-06</v>
      </c>
      <c r="V305">
        <f t="shared" si="113"/>
        <v>3.695313876225569E-23</v>
      </c>
      <c r="W305">
        <f t="shared" si="121"/>
        <v>-0.14346762774711894</v>
      </c>
      <c r="X305">
        <f t="shared" si="114"/>
        <v>0.9999999999999684</v>
      </c>
    </row>
    <row r="306" spans="1:24" ht="12.75">
      <c r="A306">
        <f t="shared" si="115"/>
        <v>496</v>
      </c>
      <c r="B306">
        <f t="shared" si="116"/>
        <v>4518.821484367382</v>
      </c>
      <c r="C306">
        <f t="shared" si="101"/>
        <v>903.763945595566</v>
      </c>
      <c r="D306">
        <f t="shared" si="102"/>
        <v>1351.4423145580106</v>
      </c>
      <c r="E306">
        <f t="shared" si="103"/>
        <v>2044899730.8972833</v>
      </c>
      <c r="F306">
        <f t="shared" si="104"/>
        <v>611567426.3573539</v>
      </c>
      <c r="G306">
        <f t="shared" si="105"/>
        <v>902376366.5302253</v>
      </c>
      <c r="H306">
        <f t="shared" si="106"/>
        <v>135356454.9795338</v>
      </c>
      <c r="I306">
        <f t="shared" si="117"/>
        <v>2667338016.2086973</v>
      </c>
      <c r="J306">
        <f t="shared" si="107"/>
        <v>2711.2918367866464</v>
      </c>
      <c r="K306">
        <f t="shared" si="108"/>
        <v>2667335304.9168606</v>
      </c>
      <c r="L306">
        <f t="shared" si="109"/>
        <v>2.581295984489823E-11</v>
      </c>
      <c r="M306">
        <f t="shared" si="110"/>
        <v>2711.2918367866205</v>
      </c>
      <c r="N306">
        <f t="shared" si="118"/>
        <v>903.763945595566</v>
      </c>
      <c r="O306">
        <f t="shared" si="119"/>
        <v>2.8561617190745424E-14</v>
      </c>
      <c r="P306">
        <f t="shared" si="111"/>
        <v>2.581295984489823E-11</v>
      </c>
      <c r="Q306">
        <f t="shared" si="112"/>
        <v>903.7639455955402</v>
      </c>
      <c r="R306">
        <f t="shared" si="100"/>
        <v>199692.85568193995</v>
      </c>
      <c r="S306">
        <f t="shared" si="123"/>
        <v>0.030145545623753593</v>
      </c>
      <c r="T306">
        <f t="shared" si="123"/>
        <v>2.5864024059364467E-06</v>
      </c>
      <c r="V306">
        <f t="shared" si="113"/>
        <v>3.165155721062288E-23</v>
      </c>
      <c r="W306">
        <f t="shared" si="121"/>
        <v>-0.14346769257522177</v>
      </c>
      <c r="X306">
        <f t="shared" si="114"/>
        <v>0.9999999999999715</v>
      </c>
    </row>
    <row r="307" spans="1:24" ht="12.75">
      <c r="A307">
        <f t="shared" si="115"/>
        <v>497</v>
      </c>
      <c r="B307">
        <f t="shared" si="116"/>
        <v>4609.19791405473</v>
      </c>
      <c r="C307">
        <f t="shared" si="101"/>
        <v>921.8392245074774</v>
      </c>
      <c r="D307">
        <f t="shared" si="102"/>
        <v>1378.471160849171</v>
      </c>
      <c r="E307">
        <f t="shared" si="103"/>
        <v>2148675395.4965863</v>
      </c>
      <c r="F307">
        <f t="shared" si="104"/>
        <v>642603577.0099199</v>
      </c>
      <c r="G307">
        <f t="shared" si="105"/>
        <v>948170644.7241448</v>
      </c>
      <c r="H307">
        <f t="shared" si="106"/>
        <v>142225596.7086217</v>
      </c>
      <c r="I307">
        <f t="shared" si="117"/>
        <v>2802694471.188231</v>
      </c>
      <c r="J307">
        <f t="shared" si="107"/>
        <v>2765.517673522385</v>
      </c>
      <c r="K307">
        <f t="shared" si="108"/>
        <v>2802691705.6705575</v>
      </c>
      <c r="L307">
        <f t="shared" si="109"/>
        <v>2.3696297137616576E-11</v>
      </c>
      <c r="M307">
        <f t="shared" si="110"/>
        <v>2765.5176735223613</v>
      </c>
      <c r="N307">
        <f t="shared" si="118"/>
        <v>921.8392245074774</v>
      </c>
      <c r="O307">
        <f t="shared" si="119"/>
        <v>2.570545547167088E-14</v>
      </c>
      <c r="P307">
        <f t="shared" si="111"/>
        <v>2.3696297137616576E-11</v>
      </c>
      <c r="Q307">
        <f t="shared" si="112"/>
        <v>921.8392245074538</v>
      </c>
      <c r="R307">
        <f t="shared" si="100"/>
        <v>205712.72104261525</v>
      </c>
      <c r="S307">
        <f t="shared" si="123"/>
        <v>0.030145622086067067</v>
      </c>
      <c r="T307">
        <f t="shared" si="123"/>
        <v>2.536438199798508E-06</v>
      </c>
      <c r="V307">
        <f t="shared" si="113"/>
        <v>2.711057931892573E-23</v>
      </c>
      <c r="W307">
        <f t="shared" si="121"/>
        <v>-0.14346775615112883</v>
      </c>
      <c r="X307">
        <f t="shared" si="114"/>
        <v>0.9999999999999744</v>
      </c>
    </row>
    <row r="308" spans="1:24" ht="12.75">
      <c r="A308">
        <f t="shared" si="115"/>
        <v>498</v>
      </c>
      <c r="B308">
        <f t="shared" si="116"/>
        <v>4701.3818723358245</v>
      </c>
      <c r="C308">
        <f t="shared" si="101"/>
        <v>940.276008997627</v>
      </c>
      <c r="D308">
        <f t="shared" si="102"/>
        <v>1406.0405840661545</v>
      </c>
      <c r="E308">
        <f t="shared" si="103"/>
        <v>2257717687.335617</v>
      </c>
      <c r="F308">
        <f t="shared" si="104"/>
        <v>675214815.9750901</v>
      </c>
      <c r="G308">
        <f t="shared" si="105"/>
        <v>996288987.947093</v>
      </c>
      <c r="H308">
        <f t="shared" si="106"/>
        <v>149443348.19206396</v>
      </c>
      <c r="I308">
        <f t="shared" si="117"/>
        <v>2944920067.8968525</v>
      </c>
      <c r="J308">
        <f t="shared" si="107"/>
        <v>2820.8280269928373</v>
      </c>
      <c r="K308">
        <f t="shared" si="108"/>
        <v>2944917247.0688257</v>
      </c>
      <c r="L308">
        <f t="shared" si="109"/>
        <v>2.175320077233202E-11</v>
      </c>
      <c r="M308">
        <f t="shared" si="110"/>
        <v>2820.8280269928155</v>
      </c>
      <c r="N308">
        <f t="shared" si="118"/>
        <v>940.276008997627</v>
      </c>
      <c r="O308">
        <f t="shared" si="119"/>
        <v>2.3134909924503794E-14</v>
      </c>
      <c r="P308">
        <f t="shared" si="111"/>
        <v>2.175320077233202E-11</v>
      </c>
      <c r="Q308">
        <f t="shared" si="112"/>
        <v>940.2760089976052</v>
      </c>
      <c r="R308">
        <f t="shared" si="100"/>
        <v>211914.07441491217</v>
      </c>
      <c r="S308">
        <f t="shared" si="123"/>
        <v>0.030145697071462408</v>
      </c>
      <c r="T308">
        <f t="shared" si="123"/>
        <v>2.4874389762745556E-06</v>
      </c>
      <c r="V308">
        <f t="shared" si="113"/>
        <v>2.32210836457949E-23</v>
      </c>
      <c r="W308">
        <f t="shared" si="121"/>
        <v>-0.14346781849901663</v>
      </c>
      <c r="X308">
        <f t="shared" si="114"/>
        <v>0.9999999999999769</v>
      </c>
    </row>
    <row r="309" spans="1:24" ht="12.75">
      <c r="A309">
        <f t="shared" si="115"/>
        <v>499</v>
      </c>
      <c r="B309">
        <f t="shared" si="116"/>
        <v>4795.409509782541</v>
      </c>
      <c r="C309">
        <f t="shared" si="101"/>
        <v>959.0815291775795</v>
      </c>
      <c r="D309">
        <f t="shared" si="102"/>
        <v>1434.1613957474776</v>
      </c>
      <c r="E309">
        <f t="shared" si="103"/>
        <v>2372293893.3734593</v>
      </c>
      <c r="F309">
        <f t="shared" si="104"/>
        <v>709481080.6674947</v>
      </c>
      <c r="G309">
        <f t="shared" si="105"/>
        <v>1046849344.9822402</v>
      </c>
      <c r="H309">
        <f t="shared" si="106"/>
        <v>157027401.74733603</v>
      </c>
      <c r="I309">
        <f t="shared" si="117"/>
        <v>3094363416.0889163</v>
      </c>
      <c r="J309">
        <f t="shared" si="107"/>
        <v>2877.2445875326985</v>
      </c>
      <c r="K309">
        <f t="shared" si="108"/>
        <v>3094360538.844329</v>
      </c>
      <c r="L309">
        <f t="shared" si="109"/>
        <v>1.9969438309000793E-11</v>
      </c>
      <c r="M309">
        <f t="shared" si="110"/>
        <v>2877.2445875326785</v>
      </c>
      <c r="N309">
        <f t="shared" si="118"/>
        <v>959.0815291775795</v>
      </c>
      <c r="O309">
        <f t="shared" si="119"/>
        <v>2.0821418932053416E-14</v>
      </c>
      <c r="P309">
        <f t="shared" si="111"/>
        <v>1.9969438309000793E-11</v>
      </c>
      <c r="Q309">
        <f t="shared" si="112"/>
        <v>959.0815291775594</v>
      </c>
      <c r="R309">
        <f t="shared" si="100"/>
        <v>218302.38749093027</v>
      </c>
      <c r="S309">
        <f t="shared" si="123"/>
        <v>0.030145770608469576</v>
      </c>
      <c r="T309">
        <f t="shared" si="123"/>
        <v>2.439386523168317E-06</v>
      </c>
      <c r="V309">
        <f t="shared" si="113"/>
        <v>1.9889604012129035E-23</v>
      </c>
      <c r="W309">
        <f t="shared" si="121"/>
        <v>-0.14346787964260932</v>
      </c>
      <c r="X309">
        <f t="shared" si="114"/>
        <v>0.9999999999999791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9"/>
  <sheetViews>
    <sheetView zoomScale="75" zoomScaleNormal="75" workbookViewId="0" topLeftCell="A1">
      <selection activeCell="R27" sqref="R27"/>
    </sheetView>
  </sheetViews>
  <sheetFormatPr defaultColWidth="9.140625" defaultRowHeight="12.75"/>
  <sheetData>
    <row r="1" spans="1:16" ht="12.75">
      <c r="A1" t="s">
        <v>6</v>
      </c>
      <c r="B1" t="s">
        <v>11</v>
      </c>
      <c r="C1" t="s">
        <v>19</v>
      </c>
      <c r="D1" t="s">
        <v>17</v>
      </c>
      <c r="E1" t="s">
        <v>18</v>
      </c>
      <c r="F1" t="s">
        <v>1</v>
      </c>
      <c r="G1" t="s">
        <v>2</v>
      </c>
      <c r="H1" t="s">
        <v>0</v>
      </c>
      <c r="I1" t="s">
        <v>3</v>
      </c>
      <c r="J1" t="s">
        <v>4</v>
      </c>
      <c r="K1" t="s">
        <v>5</v>
      </c>
      <c r="L1" t="s">
        <v>16</v>
      </c>
      <c r="M1" t="s">
        <v>9</v>
      </c>
      <c r="N1" t="s">
        <v>10</v>
      </c>
      <c r="O1" t="s">
        <v>0</v>
      </c>
      <c r="P1" t="s">
        <v>30</v>
      </c>
    </row>
    <row r="2" spans="13:15" ht="12.75">
      <c r="M2" t="s">
        <v>16</v>
      </c>
      <c r="N2" t="s">
        <v>16</v>
      </c>
      <c r="O2" t="s">
        <v>29</v>
      </c>
    </row>
    <row r="3" spans="2:11" ht="12.75">
      <c r="B3" t="s">
        <v>34</v>
      </c>
      <c r="C3" t="s">
        <v>14</v>
      </c>
      <c r="D3" t="s">
        <v>7</v>
      </c>
      <c r="F3" t="s">
        <v>15</v>
      </c>
      <c r="G3" t="s">
        <v>8</v>
      </c>
      <c r="K3" t="s">
        <v>35</v>
      </c>
    </row>
    <row r="4" spans="2:11" ht="12.75">
      <c r="B4">
        <v>0.02</v>
      </c>
      <c r="C4">
        <v>0.8</v>
      </c>
      <c r="D4">
        <v>0.6</v>
      </c>
      <c r="F4">
        <v>0.3</v>
      </c>
      <c r="G4">
        <v>0.15</v>
      </c>
      <c r="K4">
        <v>0.02</v>
      </c>
    </row>
    <row r="5" spans="3:6" ht="12.75">
      <c r="C5" t="s">
        <v>13</v>
      </c>
      <c r="F5" t="s">
        <v>12</v>
      </c>
    </row>
    <row r="6" spans="3:6" ht="12.75">
      <c r="C6">
        <v>4</v>
      </c>
      <c r="F6">
        <v>0.6</v>
      </c>
    </row>
    <row r="7" spans="3:6" ht="12.75">
      <c r="C7" t="s">
        <v>32</v>
      </c>
      <c r="F7" t="s">
        <v>33</v>
      </c>
    </row>
    <row r="8" spans="3:6" ht="12.75">
      <c r="C8">
        <f>1/(1+$C$6)</f>
        <v>0.2</v>
      </c>
      <c r="F8">
        <f>1/(1+$F$6)</f>
        <v>0.625</v>
      </c>
    </row>
    <row r="10" spans="1:16" ht="12.75">
      <c r="A10">
        <v>1</v>
      </c>
      <c r="B10">
        <v>0.25</v>
      </c>
      <c r="C10">
        <f>((($C$4*(J10^(-1*$C$6)))+((1-$C$4)*(K10^(-1*$C$6))))^(-1/$C$6))</f>
        <v>0.07476686535456094</v>
      </c>
      <c r="D10">
        <f>B10*(H10^$D$4)</f>
        <v>0.25</v>
      </c>
      <c r="E10">
        <f>C10*(H10^$D$4)</f>
        <v>0.07476686535456094</v>
      </c>
      <c r="F10">
        <f>0.7*((($F$4*(E10^(-1*$F$6)))+((1-$F$4)*(D10^(-1*$F$6))))^(-1/$F$6))</f>
        <v>0.11031999126304817</v>
      </c>
      <c r="G10">
        <f>$G$4*F10</f>
        <v>0.016547998689457225</v>
      </c>
      <c r="H10">
        <v>1</v>
      </c>
      <c r="I10">
        <f>K10</f>
        <v>0.05</v>
      </c>
      <c r="J10">
        <f>H10-I10</f>
        <v>0.95</v>
      </c>
      <c r="K10">
        <v>0.05</v>
      </c>
      <c r="L10">
        <f aca="true" t="shared" si="0" ref="L10:L41">F10/B10</f>
        <v>0.4412799650521927</v>
      </c>
      <c r="P10">
        <f>K10/F10</f>
        <v>0.4532270119635839</v>
      </c>
    </row>
    <row r="11" spans="1:16" ht="12.75">
      <c r="A11">
        <f>A10+1</f>
        <v>2</v>
      </c>
      <c r="B11">
        <f>B10*(1+$B$4)</f>
        <v>0.255</v>
      </c>
      <c r="C11">
        <f aca="true" t="shared" si="1" ref="C11:C74">((($C$4*(J11^(-1*$C$6)))+((1-$C$4)*(K11^(-1*$C$6))))^(-1/$C$6))</f>
        <v>0.07626219424834223</v>
      </c>
      <c r="D11">
        <f aca="true" t="shared" si="2" ref="D11:D74">B11*(H11^$D$4)</f>
        <v>0.25752352848356513</v>
      </c>
      <c r="E11">
        <f aca="true" t="shared" si="3" ref="E11:E74">C11*(H11^$D$4)</f>
        <v>0.07701689942247897</v>
      </c>
      <c r="F11">
        <f aca="true" t="shared" si="4" ref="F11:F74">0.7*((($F$4*(E11^(-1*$F$6)))+((1-$F$4)*(D11^(-1*$F$6))))^(-1/$F$6))</f>
        <v>0.11363996776608364</v>
      </c>
      <c r="G11">
        <f aca="true" t="shared" si="5" ref="G11:G74">$G$4*F11</f>
        <v>0.017045995164912543</v>
      </c>
      <c r="H11">
        <f>H10+G10</f>
        <v>1.0165479986894572</v>
      </c>
      <c r="I11">
        <f aca="true" t="shared" si="6" ref="I11:I74">K11</f>
        <v>0.051000000000000004</v>
      </c>
      <c r="J11">
        <f>H11-I11</f>
        <v>0.9655479986894572</v>
      </c>
      <c r="K11">
        <f>K10*(1+$K$4)</f>
        <v>0.051000000000000004</v>
      </c>
      <c r="L11">
        <f t="shared" si="0"/>
        <v>0.4456469324160143</v>
      </c>
      <c r="M11">
        <f>(L11-L10)/L10</f>
        <v>0.009896137848236725</v>
      </c>
      <c r="O11">
        <f>(H11-H10)/H10</f>
        <v>0.016547998689457222</v>
      </c>
      <c r="P11">
        <f aca="true" t="shared" si="7" ref="P11:P74">K11/F11</f>
        <v>0.4487857661573641</v>
      </c>
    </row>
    <row r="12" spans="1:16" ht="12.75">
      <c r="A12">
        <f aca="true" t="shared" si="8" ref="A12:A75">A11+1</f>
        <v>3</v>
      </c>
      <c r="B12">
        <f aca="true" t="shared" si="9" ref="B12:B75">B11*(1+$B$4)</f>
        <v>0.2601</v>
      </c>
      <c r="C12">
        <f t="shared" si="1"/>
        <v>0.07778742998761191</v>
      </c>
      <c r="D12">
        <f t="shared" si="2"/>
        <v>0.2653079955166841</v>
      </c>
      <c r="E12">
        <f t="shared" si="3"/>
        <v>0.07934497165093318</v>
      </c>
      <c r="F12">
        <f t="shared" si="4"/>
        <v>0.11707509117532383</v>
      </c>
      <c r="G12">
        <f t="shared" si="5"/>
        <v>0.017561263676298573</v>
      </c>
      <c r="H12">
        <f aca="true" t="shared" si="10" ref="H12:H75">H11+G11</f>
        <v>1.0335939938543697</v>
      </c>
      <c r="I12">
        <f t="shared" si="6"/>
        <v>0.052020000000000004</v>
      </c>
      <c r="J12">
        <f aca="true" t="shared" si="11" ref="J12:J75">H12-I12</f>
        <v>0.9815739938543697</v>
      </c>
      <c r="K12">
        <f aca="true" t="shared" si="12" ref="K12:K75">K11*(1+$K$4)</f>
        <v>0.052020000000000004</v>
      </c>
      <c r="L12">
        <f t="shared" si="0"/>
        <v>0.4501156907932481</v>
      </c>
      <c r="M12">
        <f aca="true" t="shared" si="13" ref="M12:M75">(L12-L11)/L11</f>
        <v>0.010027575760495087</v>
      </c>
      <c r="N12">
        <f>(M12-M11)/M11</f>
        <v>0.013281738216872336</v>
      </c>
      <c r="O12">
        <f aca="true" t="shared" si="14" ref="O12:O75">(H12-H11)/H11</f>
        <v>0.016768509885306256</v>
      </c>
      <c r="P12">
        <f t="shared" si="7"/>
        <v>0.4443302113008678</v>
      </c>
    </row>
    <row r="13" spans="1:16" ht="12.75">
      <c r="A13">
        <f t="shared" si="8"/>
        <v>4</v>
      </c>
      <c r="B13">
        <f t="shared" si="9"/>
        <v>0.265302</v>
      </c>
      <c r="C13">
        <f t="shared" si="1"/>
        <v>0.07934317074856877</v>
      </c>
      <c r="D13">
        <f t="shared" si="2"/>
        <v>0.27336357412610574</v>
      </c>
      <c r="E13">
        <f t="shared" si="3"/>
        <v>0.08175412450085805</v>
      </c>
      <c r="F13">
        <f t="shared" si="4"/>
        <v>0.12062985067111165</v>
      </c>
      <c r="G13">
        <f t="shared" si="5"/>
        <v>0.018094477600666747</v>
      </c>
      <c r="H13">
        <f t="shared" si="10"/>
        <v>1.0511552575306682</v>
      </c>
      <c r="I13">
        <f t="shared" si="6"/>
        <v>0.05306040000000001</v>
      </c>
      <c r="J13">
        <f t="shared" si="11"/>
        <v>0.9980948575306682</v>
      </c>
      <c r="K13">
        <f t="shared" si="12"/>
        <v>0.05306040000000001</v>
      </c>
      <c r="L13">
        <f t="shared" si="0"/>
        <v>0.4546888100018532</v>
      </c>
      <c r="M13">
        <f t="shared" si="13"/>
        <v>0.01015987512131779</v>
      </c>
      <c r="N13">
        <f aca="true" t="shared" si="15" ref="N13:N76">(M13-M12)/M12</f>
        <v>0.013193553854154104</v>
      </c>
      <c r="O13">
        <f t="shared" si="14"/>
        <v>0.016990485413727007</v>
      </c>
      <c r="P13">
        <f t="shared" si="7"/>
        <v>0.4398612756693636</v>
      </c>
    </row>
    <row r="14" spans="1:16" ht="12.75">
      <c r="A14">
        <f t="shared" si="8"/>
        <v>5</v>
      </c>
      <c r="B14">
        <f t="shared" si="9"/>
        <v>0.27060804</v>
      </c>
      <c r="C14">
        <f t="shared" si="1"/>
        <v>0.08093002667197131</v>
      </c>
      <c r="D14">
        <f t="shared" si="2"/>
        <v>0.28170086887988616</v>
      </c>
      <c r="E14">
        <f t="shared" si="3"/>
        <v>0.08424752949678317</v>
      </c>
      <c r="F14">
        <f t="shared" si="4"/>
        <v>0.12430892586683771</v>
      </c>
      <c r="G14">
        <f t="shared" si="5"/>
        <v>0.018646338880025655</v>
      </c>
      <c r="H14">
        <f t="shared" si="10"/>
        <v>1.069249735131335</v>
      </c>
      <c r="I14">
        <f t="shared" si="6"/>
        <v>0.05412160800000001</v>
      </c>
      <c r="J14">
        <f t="shared" si="11"/>
        <v>1.015128127131335</v>
      </c>
      <c r="K14">
        <f t="shared" si="12"/>
        <v>0.05412160800000001</v>
      </c>
      <c r="L14">
        <f t="shared" si="0"/>
        <v>0.4593689303053883</v>
      </c>
      <c r="M14">
        <f t="shared" si="13"/>
        <v>0.01029301843499518</v>
      </c>
      <c r="N14">
        <f t="shared" si="15"/>
        <v>0.013104817932065362</v>
      </c>
      <c r="O14">
        <f t="shared" si="14"/>
        <v>0.01721389630222054</v>
      </c>
      <c r="P14">
        <f t="shared" si="7"/>
        <v>0.43537990230867407</v>
      </c>
    </row>
    <row r="15" spans="1:16" ht="12.75">
      <c r="A15">
        <f t="shared" si="8"/>
        <v>6</v>
      </c>
      <c r="B15">
        <f t="shared" si="9"/>
        <v>0.2760202008</v>
      </c>
      <c r="C15">
        <f t="shared" si="1"/>
        <v>0.08254862010229522</v>
      </c>
      <c r="D15">
        <f t="shared" si="2"/>
        <v>0.2903309352931191</v>
      </c>
      <c r="E15">
        <f t="shared" si="3"/>
        <v>0.086828493030557</v>
      </c>
      <c r="F15">
        <f t="shared" si="4"/>
        <v>0.12811719537237073</v>
      </c>
      <c r="G15">
        <f t="shared" si="5"/>
        <v>0.01921757930585561</v>
      </c>
      <c r="H15">
        <f t="shared" si="10"/>
        <v>1.0878960740113608</v>
      </c>
      <c r="I15">
        <f t="shared" si="6"/>
        <v>0.05520404016000001</v>
      </c>
      <c r="J15">
        <f t="shared" si="11"/>
        <v>1.0326920338513608</v>
      </c>
      <c r="K15">
        <f t="shared" si="12"/>
        <v>0.05520404016000001</v>
      </c>
      <c r="L15">
        <f t="shared" si="0"/>
        <v>0.4641587644710196</v>
      </c>
      <c r="M15">
        <f t="shared" si="13"/>
        <v>0.010426987655536596</v>
      </c>
      <c r="N15">
        <f t="shared" si="15"/>
        <v>0.013015542660055371</v>
      </c>
      <c r="O15">
        <f t="shared" si="14"/>
        <v>0.017438712648112507</v>
      </c>
      <c r="P15">
        <f t="shared" si="7"/>
        <v>0.43088704837434416</v>
      </c>
    </row>
    <row r="16" spans="1:16" ht="12.75">
      <c r="A16">
        <f t="shared" si="8"/>
        <v>7</v>
      </c>
      <c r="B16">
        <f t="shared" si="9"/>
        <v>0.281540604816</v>
      </c>
      <c r="C16">
        <f t="shared" si="1"/>
        <v>0.08419958583166144</v>
      </c>
      <c r="D16">
        <f t="shared" si="2"/>
        <v>0.29926530014260705</v>
      </c>
      <c r="E16">
        <f t="shared" si="3"/>
        <v>0.08950046243689591</v>
      </c>
      <c r="F16">
        <f t="shared" si="4"/>
        <v>0.13205974575857798</v>
      </c>
      <c r="G16">
        <f t="shared" si="5"/>
        <v>0.0198089618637867</v>
      </c>
      <c r="H16">
        <f t="shared" si="10"/>
        <v>1.1071136533172163</v>
      </c>
      <c r="I16">
        <f t="shared" si="6"/>
        <v>0.05630812096320001</v>
      </c>
      <c r="J16">
        <f t="shared" si="11"/>
        <v>1.0508055323540164</v>
      </c>
      <c r="K16">
        <f t="shared" si="12"/>
        <v>0.05630812096320001</v>
      </c>
      <c r="L16">
        <f t="shared" si="0"/>
        <v>0.4690610998896064</v>
      </c>
      <c r="M16">
        <f t="shared" si="13"/>
        <v>0.01056176419327938</v>
      </c>
      <c r="N16">
        <f t="shared" si="15"/>
        <v>0.01292574060651346</v>
      </c>
      <c r="O16">
        <f t="shared" si="14"/>
        <v>0.017664903629071155</v>
      </c>
      <c r="P16">
        <f t="shared" si="7"/>
        <v>0.42638368444339136</v>
      </c>
    </row>
    <row r="17" spans="1:16" ht="12.75">
      <c r="A17">
        <f t="shared" si="8"/>
        <v>8</v>
      </c>
      <c r="B17">
        <f t="shared" si="9"/>
        <v>0.28717141691232</v>
      </c>
      <c r="C17">
        <f t="shared" si="1"/>
        <v>0.08588357134863188</v>
      </c>
      <c r="D17">
        <f t="shared" si="2"/>
        <v>0.3085159827342876</v>
      </c>
      <c r="E17">
        <f t="shared" si="3"/>
        <v>0.09226703235386216</v>
      </c>
      <c r="F17">
        <f t="shared" si="4"/>
        <v>0.13614188094227234</v>
      </c>
      <c r="G17">
        <f t="shared" si="5"/>
        <v>0.02042128214134085</v>
      </c>
      <c r="H17">
        <f t="shared" si="10"/>
        <v>1.126922615181003</v>
      </c>
      <c r="I17">
        <f t="shared" si="6"/>
        <v>0.05743428338246401</v>
      </c>
      <c r="J17">
        <f t="shared" si="11"/>
        <v>1.069488331798539</v>
      </c>
      <c r="K17">
        <f t="shared" si="12"/>
        <v>0.05743428338246401</v>
      </c>
      <c r="L17">
        <f t="shared" si="0"/>
        <v>0.47407880075975517</v>
      </c>
      <c r="M17">
        <f t="shared" si="13"/>
        <v>0.010697328922244162</v>
      </c>
      <c r="N17">
        <f t="shared" si="15"/>
        <v>0.012835424696476761</v>
      </c>
      <c r="O17">
        <f t="shared" si="14"/>
        <v>0.017892437514823868</v>
      </c>
      <c r="P17">
        <f t="shared" si="7"/>
        <v>0.42187079379943065</v>
      </c>
    </row>
    <row r="18" spans="1:16" ht="12.75">
      <c r="A18">
        <f t="shared" si="8"/>
        <v>9</v>
      </c>
      <c r="B18">
        <f t="shared" si="9"/>
        <v>0.29291484525056644</v>
      </c>
      <c r="C18">
        <f t="shared" si="1"/>
        <v>0.08760123709196967</v>
      </c>
      <c r="D18">
        <f t="shared" si="2"/>
        <v>0.3180955171693788</v>
      </c>
      <c r="E18">
        <f t="shared" si="3"/>
        <v>0.09513195138201543</v>
      </c>
      <c r="F18">
        <f t="shared" si="4"/>
        <v>0.14036913201186582</v>
      </c>
      <c r="G18">
        <f t="shared" si="5"/>
        <v>0.021055369801779873</v>
      </c>
      <c r="H18">
        <f t="shared" si="10"/>
        <v>1.1473438973223438</v>
      </c>
      <c r="I18">
        <f t="shared" si="6"/>
        <v>0.05858296905011329</v>
      </c>
      <c r="J18">
        <f t="shared" si="11"/>
        <v>1.0887609282722304</v>
      </c>
      <c r="K18">
        <f t="shared" si="12"/>
        <v>0.05858296905011329</v>
      </c>
      <c r="L18">
        <f t="shared" si="0"/>
        <v>0.4792148103377645</v>
      </c>
      <c r="M18">
        <f t="shared" si="13"/>
        <v>0.010833662188181317</v>
      </c>
      <c r="N18">
        <f t="shared" si="15"/>
        <v>0.01274460820342373</v>
      </c>
      <c r="O18">
        <f t="shared" si="14"/>
        <v>0.018121281680074146</v>
      </c>
      <c r="P18">
        <f t="shared" si="7"/>
        <v>0.417349371692069</v>
      </c>
    </row>
    <row r="19" spans="1:16" ht="12.75">
      <c r="A19">
        <f t="shared" si="8"/>
        <v>10</v>
      </c>
      <c r="B19">
        <f t="shared" si="9"/>
        <v>0.29877314215557776</v>
      </c>
      <c r="C19">
        <f t="shared" si="1"/>
        <v>0.08935325670946438</v>
      </c>
      <c r="D19">
        <f t="shared" si="2"/>
        <v>0.32801697565747284</v>
      </c>
      <c r="E19">
        <f t="shared" si="3"/>
        <v>0.0980991290566615</v>
      </c>
      <c r="F19">
        <f t="shared" si="4"/>
        <v>0.14474726751501268</v>
      </c>
      <c r="G19">
        <f t="shared" si="5"/>
        <v>0.021712090127251903</v>
      </c>
      <c r="H19">
        <f t="shared" si="10"/>
        <v>1.1683992671241237</v>
      </c>
      <c r="I19">
        <f t="shared" si="6"/>
        <v>0.05975462843111556</v>
      </c>
      <c r="J19">
        <f t="shared" si="11"/>
        <v>1.1086446386930082</v>
      </c>
      <c r="K19">
        <f t="shared" si="12"/>
        <v>0.05975462843111556</v>
      </c>
      <c r="L19">
        <f t="shared" si="0"/>
        <v>0.48447215325546095</v>
      </c>
      <c r="M19">
        <f t="shared" si="13"/>
        <v>0.010970743817351858</v>
      </c>
      <c r="N19">
        <f t="shared" si="15"/>
        <v>0.01265330474491686</v>
      </c>
      <c r="O19">
        <f t="shared" si="14"/>
        <v>0.01835140261862085</v>
      </c>
      <c r="P19">
        <f t="shared" si="7"/>
        <v>0.4128204245715244</v>
      </c>
    </row>
    <row r="20" spans="1:16" ht="12.75">
      <c r="A20">
        <f t="shared" si="8"/>
        <v>11</v>
      </c>
      <c r="B20">
        <f t="shared" si="9"/>
        <v>0.30474860499868933</v>
      </c>
      <c r="C20">
        <f t="shared" si="1"/>
        <v>0.09114031732192458</v>
      </c>
      <c r="D20">
        <f t="shared" si="2"/>
        <v>0.33829399292717627</v>
      </c>
      <c r="E20">
        <f t="shared" si="3"/>
        <v>0.10117264314832995</v>
      </c>
      <c r="F20">
        <f t="shared" si="4"/>
        <v>0.14928230423057043</v>
      </c>
      <c r="G20">
        <f t="shared" si="5"/>
        <v>0.022392345634585562</v>
      </c>
      <c r="H20">
        <f t="shared" si="10"/>
        <v>1.1901113572513755</v>
      </c>
      <c r="I20">
        <f t="shared" si="6"/>
        <v>0.06094972099973787</v>
      </c>
      <c r="J20">
        <f t="shared" si="11"/>
        <v>1.1291616362516377</v>
      </c>
      <c r="K20">
        <f t="shared" si="12"/>
        <v>0.06094972099973787</v>
      </c>
      <c r="L20">
        <f t="shared" si="0"/>
        <v>0.48985393790797654</v>
      </c>
      <c r="M20">
        <f t="shared" si="13"/>
        <v>0.011108553126020014</v>
      </c>
      <c r="N20">
        <f t="shared" si="15"/>
        <v>0.012561528275793871</v>
      </c>
      <c r="O20">
        <f t="shared" si="14"/>
        <v>0.018582765958672306</v>
      </c>
      <c r="P20">
        <f t="shared" si="7"/>
        <v>0.40828496929950536</v>
      </c>
    </row>
    <row r="21" spans="1:16" ht="12.75">
      <c r="A21">
        <f t="shared" si="8"/>
        <v>12</v>
      </c>
      <c r="B21">
        <f t="shared" si="9"/>
        <v>0.3108435770986631</v>
      </c>
      <c r="C21">
        <f t="shared" si="1"/>
        <v>0.09296311979244165</v>
      </c>
      <c r="D21">
        <f t="shared" si="2"/>
        <v>0.34894079178739035</v>
      </c>
      <c r="E21">
        <f t="shared" si="3"/>
        <v>0.10435674730735853</v>
      </c>
      <c r="F21">
        <f t="shared" si="4"/>
        <v>0.15398051844830624</v>
      </c>
      <c r="G21">
        <f t="shared" si="5"/>
        <v>0.023097077767245934</v>
      </c>
      <c r="H21">
        <f t="shared" si="10"/>
        <v>1.212503702885961</v>
      </c>
      <c r="I21">
        <f t="shared" si="6"/>
        <v>0.06216871541973262</v>
      </c>
      <c r="J21">
        <f t="shared" si="11"/>
        <v>1.1503349874662285</v>
      </c>
      <c r="K21">
        <f t="shared" si="12"/>
        <v>0.06216871541973262</v>
      </c>
      <c r="L21">
        <f t="shared" si="0"/>
        <v>0.49536335891358035</v>
      </c>
      <c r="M21">
        <f t="shared" si="13"/>
        <v>0.011247068930655007</v>
      </c>
      <c r="N21">
        <f t="shared" si="15"/>
        <v>0.012469293081071165</v>
      </c>
      <c r="O21">
        <f t="shared" si="14"/>
        <v>0.018815336479354235</v>
      </c>
      <c r="P21">
        <f t="shared" si="7"/>
        <v>0.4037440323374653</v>
      </c>
    </row>
    <row r="22" spans="1:16" ht="12.75">
      <c r="A22">
        <f t="shared" si="8"/>
        <v>13</v>
      </c>
      <c r="B22">
        <f t="shared" si="9"/>
        <v>0.31706044864063637</v>
      </c>
      <c r="C22">
        <f t="shared" si="1"/>
        <v>0.09482237900103142</v>
      </c>
      <c r="D22">
        <f t="shared" si="2"/>
        <v>0.35997220989493767</v>
      </c>
      <c r="E22">
        <f t="shared" si="3"/>
        <v>0.10765587906924405</v>
      </c>
      <c r="F22">
        <f t="shared" si="4"/>
        <v>0.1588484577809317</v>
      </c>
      <c r="G22">
        <f t="shared" si="5"/>
        <v>0.023827268667139755</v>
      </c>
      <c r="H22">
        <f t="shared" si="10"/>
        <v>1.235600780653207</v>
      </c>
      <c r="I22">
        <f t="shared" si="6"/>
        <v>0.06341208972812727</v>
      </c>
      <c r="J22">
        <f t="shared" si="11"/>
        <v>1.1721886909250798</v>
      </c>
      <c r="K22">
        <f t="shared" si="12"/>
        <v>0.06341208972812727</v>
      </c>
      <c r="L22">
        <f t="shared" si="0"/>
        <v>0.5010036996477419</v>
      </c>
      <c r="M22">
        <f t="shared" si="13"/>
        <v>0.01138626955883829</v>
      </c>
      <c r="N22">
        <f t="shared" si="15"/>
        <v>0.012376613768577408</v>
      </c>
      <c r="O22">
        <f t="shared" si="14"/>
        <v>0.019049078128397463</v>
      </c>
      <c r="P22">
        <f t="shared" si="7"/>
        <v>0.39919864891341306</v>
      </c>
    </row>
    <row r="23" spans="1:16" ht="12.75">
      <c r="A23">
        <f t="shared" si="8"/>
        <v>14</v>
      </c>
      <c r="B23">
        <f t="shared" si="9"/>
        <v>0.3234016576134491</v>
      </c>
      <c r="C23">
        <f t="shared" si="1"/>
        <v>0.09671882412476283</v>
      </c>
      <c r="D23">
        <f t="shared" si="2"/>
        <v>0.37140372778699016</v>
      </c>
      <c r="E23">
        <f t="shared" si="3"/>
        <v>0.1110746682382414</v>
      </c>
      <c r="F23">
        <f t="shared" si="4"/>
        <v>0.16389295353425967</v>
      </c>
      <c r="G23">
        <f t="shared" si="5"/>
        <v>0.02458394303013895</v>
      </c>
      <c r="H23">
        <f t="shared" si="10"/>
        <v>1.2594280493203467</v>
      </c>
      <c r="I23">
        <f t="shared" si="6"/>
        <v>0.06468033152268982</v>
      </c>
      <c r="J23">
        <f t="shared" si="11"/>
        <v>1.1947477177976569</v>
      </c>
      <c r="K23">
        <f t="shared" si="12"/>
        <v>0.06468033152268982</v>
      </c>
      <c r="L23">
        <f t="shared" si="0"/>
        <v>0.5067783348536676</v>
      </c>
      <c r="M23">
        <f t="shared" si="13"/>
        <v>0.011526132860866829</v>
      </c>
      <c r="N23">
        <f t="shared" si="15"/>
        <v>0.012283505260945881</v>
      </c>
      <c r="O23">
        <f t="shared" si="14"/>
        <v>0.019283954040999616</v>
      </c>
      <c r="P23">
        <f t="shared" si="7"/>
        <v>0.39464986216853576</v>
      </c>
    </row>
    <row r="24" spans="1:16" ht="12.75">
      <c r="A24">
        <f t="shared" si="8"/>
        <v>15</v>
      </c>
      <c r="B24">
        <f t="shared" si="9"/>
        <v>0.3298696907657181</v>
      </c>
      <c r="C24">
        <f t="shared" si="1"/>
        <v>0.09865319892348377</v>
      </c>
      <c r="D24">
        <f t="shared" si="2"/>
        <v>0.3832514982396345</v>
      </c>
      <c r="E24">
        <f t="shared" si="3"/>
        <v>0.11461794566755382</v>
      </c>
      <c r="F24">
        <f t="shared" si="4"/>
        <v>0.16912113366255013</v>
      </c>
      <c r="G24">
        <f t="shared" si="5"/>
        <v>0.025368170049382518</v>
      </c>
      <c r="H24">
        <f t="shared" si="10"/>
        <v>1.2840119923504856</v>
      </c>
      <c r="I24">
        <f t="shared" si="6"/>
        <v>0.06597393815314362</v>
      </c>
      <c r="J24">
        <f t="shared" si="11"/>
        <v>1.218038054197342</v>
      </c>
      <c r="K24">
        <f t="shared" si="12"/>
        <v>0.06597393815314362</v>
      </c>
      <c r="L24">
        <f t="shared" si="0"/>
        <v>0.5126907333316182</v>
      </c>
      <c r="M24">
        <f t="shared" si="13"/>
        <v>0.011666636222043232</v>
      </c>
      <c r="N24">
        <f t="shared" si="15"/>
        <v>0.012189982787152824</v>
      </c>
      <c r="O24">
        <f t="shared" si="14"/>
        <v>0.01951992655984252</v>
      </c>
      <c r="P24">
        <f t="shared" si="7"/>
        <v>0.39009872228495335</v>
      </c>
    </row>
    <row r="25" spans="1:16" ht="12.75">
      <c r="A25">
        <f t="shared" si="8"/>
        <v>16</v>
      </c>
      <c r="B25">
        <f t="shared" si="9"/>
        <v>0.33646708458103247</v>
      </c>
      <c r="C25">
        <f t="shared" si="1"/>
        <v>0.10062626203125843</v>
      </c>
      <c r="D25">
        <f t="shared" si="2"/>
        <v>0.39553237701693866</v>
      </c>
      <c r="E25">
        <f t="shared" si="3"/>
        <v>0.11829075245536412</v>
      </c>
      <c r="F25">
        <f t="shared" si="4"/>
        <v>0.1745404363374476</v>
      </c>
      <c r="G25">
        <f t="shared" si="5"/>
        <v>0.026181065450617137</v>
      </c>
      <c r="H25">
        <f t="shared" si="10"/>
        <v>1.309380162399868</v>
      </c>
      <c r="I25">
        <f t="shared" si="6"/>
        <v>0.0672934169162065</v>
      </c>
      <c r="J25">
        <f t="shared" si="11"/>
        <v>1.2420867454836615</v>
      </c>
      <c r="K25">
        <f t="shared" si="12"/>
        <v>0.0672934169162065</v>
      </c>
      <c r="L25">
        <f t="shared" si="0"/>
        <v>0.5187444607093876</v>
      </c>
      <c r="M25">
        <f t="shared" si="13"/>
        <v>0.01180775657564649</v>
      </c>
      <c r="N25">
        <f t="shared" si="15"/>
        <v>0.012096061873997688</v>
      </c>
      <c r="O25">
        <f t="shared" si="14"/>
        <v>0.01975695725625114</v>
      </c>
      <c r="P25">
        <f t="shared" si="7"/>
        <v>0.38554628559599124</v>
      </c>
    </row>
    <row r="26" spans="1:16" ht="12.75">
      <c r="A26">
        <f t="shared" si="8"/>
        <v>17</v>
      </c>
      <c r="B26">
        <f t="shared" si="9"/>
        <v>0.3431964262726531</v>
      </c>
      <c r="C26">
        <f t="shared" si="1"/>
        <v>0.10263878725363101</v>
      </c>
      <c r="D26">
        <f t="shared" si="2"/>
        <v>0.4082639550780614</v>
      </c>
      <c r="E26">
        <f t="shared" si="3"/>
        <v>0.12209834957690562</v>
      </c>
      <c r="F26">
        <f t="shared" si="4"/>
        <v>0.18015862416031372</v>
      </c>
      <c r="G26">
        <f t="shared" si="5"/>
        <v>0.027023793624047058</v>
      </c>
      <c r="H26">
        <f t="shared" si="10"/>
        <v>1.3355612278504851</v>
      </c>
      <c r="I26">
        <f t="shared" si="6"/>
        <v>0.06863928525453063</v>
      </c>
      <c r="J26">
        <f t="shared" si="11"/>
        <v>1.2669219425959546</v>
      </c>
      <c r="K26">
        <f t="shared" si="12"/>
        <v>0.06863928525453063</v>
      </c>
      <c r="L26">
        <f t="shared" si="0"/>
        <v>0.5249431822963865</v>
      </c>
      <c r="M26">
        <f t="shared" si="13"/>
        <v>0.011949470416555485</v>
      </c>
      <c r="N26">
        <f t="shared" si="15"/>
        <v>0.01200175833581123</v>
      </c>
      <c r="O26">
        <f t="shared" si="14"/>
        <v>0.0199950069524742</v>
      </c>
      <c r="P26">
        <f t="shared" si="7"/>
        <v>0.38099361368042045</v>
      </c>
    </row>
    <row r="27" spans="1:16" ht="12.75">
      <c r="A27">
        <f t="shared" si="8"/>
        <v>18</v>
      </c>
      <c r="B27">
        <f t="shared" si="9"/>
        <v>0.3500603547981062</v>
      </c>
      <c r="C27">
        <f t="shared" si="1"/>
        <v>0.1046915638708346</v>
      </c>
      <c r="D27">
        <f t="shared" si="2"/>
        <v>0.42146459231328265</v>
      </c>
      <c r="E27">
        <f t="shared" si="3"/>
        <v>0.1260462279737711</v>
      </c>
      <c r="F27">
        <f t="shared" si="4"/>
        <v>0.18598379904923482</v>
      </c>
      <c r="G27">
        <f t="shared" si="5"/>
        <v>0.027897569857385222</v>
      </c>
      <c r="H27">
        <f t="shared" si="10"/>
        <v>1.3625850214745323</v>
      </c>
      <c r="I27">
        <f t="shared" si="6"/>
        <v>0.07001207095962124</v>
      </c>
      <c r="J27">
        <f t="shared" si="11"/>
        <v>1.292572950514911</v>
      </c>
      <c r="K27">
        <f t="shared" si="12"/>
        <v>0.07001207095962124</v>
      </c>
      <c r="L27">
        <f t="shared" si="0"/>
        <v>0.5312906660238607</v>
      </c>
      <c r="M27">
        <f t="shared" si="13"/>
        <v>0.012091753815540262</v>
      </c>
      <c r="N27">
        <f t="shared" si="15"/>
        <v>0.011907088266242316</v>
      </c>
      <c r="O27">
        <f t="shared" si="14"/>
        <v>0.020234035745063165</v>
      </c>
      <c r="P27">
        <f t="shared" si="7"/>
        <v>0.37644177244216415</v>
      </c>
    </row>
    <row r="28" spans="1:16" ht="12.75">
      <c r="A28">
        <f t="shared" si="8"/>
        <v>19</v>
      </c>
      <c r="B28">
        <f t="shared" si="9"/>
        <v>0.35706156189406835</v>
      </c>
      <c r="C28">
        <f t="shared" si="1"/>
        <v>0.10678539694706492</v>
      </c>
      <c r="D28">
        <f t="shared" si="2"/>
        <v>0.43515345288333546</v>
      </c>
      <c r="E28">
        <f t="shared" si="3"/>
        <v>0.13014011912270423</v>
      </c>
      <c r="F28">
        <f t="shared" si="4"/>
        <v>0.1920244178335233</v>
      </c>
      <c r="G28">
        <f t="shared" si="5"/>
        <v>0.028803662675028496</v>
      </c>
      <c r="H28">
        <f t="shared" si="10"/>
        <v>1.3904825913319174</v>
      </c>
      <c r="I28">
        <f t="shared" si="6"/>
        <v>0.07141231237881367</v>
      </c>
      <c r="J28">
        <f t="shared" si="11"/>
        <v>1.3190702789531037</v>
      </c>
      <c r="K28">
        <f t="shared" si="12"/>
        <v>0.07141231237881367</v>
      </c>
      <c r="L28">
        <f t="shared" si="0"/>
        <v>0.5377907854738292</v>
      </c>
      <c r="M28">
        <f t="shared" si="13"/>
        <v>0.0122345824341597</v>
      </c>
      <c r="N28">
        <f t="shared" si="15"/>
        <v>0.011812068025721413</v>
      </c>
      <c r="O28">
        <f t="shared" si="14"/>
        <v>0.020474003029326962</v>
      </c>
      <c r="P28">
        <f t="shared" si="7"/>
        <v>0.37189183117703806</v>
      </c>
    </row>
    <row r="29" spans="1:16" ht="12.75">
      <c r="A29">
        <f t="shared" si="8"/>
        <v>20</v>
      </c>
      <c r="B29">
        <f t="shared" si="9"/>
        <v>0.3642027931319497</v>
      </c>
      <c r="C29">
        <f t="shared" si="1"/>
        <v>0.10892110764594282</v>
      </c>
      <c r="D29">
        <f t="shared" si="2"/>
        <v>0.4493505422400993</v>
      </c>
      <c r="E29">
        <f t="shared" si="3"/>
        <v>0.1343860061072196</v>
      </c>
      <c r="F29">
        <f t="shared" si="4"/>
        <v>0.19828930859016408</v>
      </c>
      <c r="G29">
        <f t="shared" si="5"/>
        <v>0.029743396288524612</v>
      </c>
      <c r="H29">
        <f t="shared" si="10"/>
        <v>1.419286254006946</v>
      </c>
      <c r="I29">
        <f t="shared" si="6"/>
        <v>0.07284055862638994</v>
      </c>
      <c r="J29">
        <f t="shared" si="11"/>
        <v>1.346445695380556</v>
      </c>
      <c r="K29">
        <f t="shared" si="12"/>
        <v>0.07284055862638994</v>
      </c>
      <c r="L29">
        <f t="shared" si="0"/>
        <v>0.5444475229994307</v>
      </c>
      <c r="M29">
        <f t="shared" si="13"/>
        <v>0.01237793154030419</v>
      </c>
      <c r="N29">
        <f t="shared" si="15"/>
        <v>0.01171671423327457</v>
      </c>
      <c r="O29">
        <f t="shared" si="14"/>
        <v>0.020714867524833983</v>
      </c>
      <c r="P29">
        <f t="shared" si="7"/>
        <v>0.3673448616281227</v>
      </c>
    </row>
    <row r="30" spans="1:16" ht="12.75">
      <c r="A30">
        <f t="shared" si="8"/>
        <v>21</v>
      </c>
      <c r="B30">
        <f t="shared" si="9"/>
        <v>0.3714868489945887</v>
      </c>
      <c r="C30">
        <f t="shared" si="1"/>
        <v>0.11109953355229009</v>
      </c>
      <c r="D30">
        <f t="shared" si="2"/>
        <v>0.4640767459105748</v>
      </c>
      <c r="E30">
        <f t="shared" si="3"/>
        <v>0.1387901352165512</v>
      </c>
      <c r="F30">
        <f t="shared" si="4"/>
        <v>0.20478768775835202</v>
      </c>
      <c r="G30">
        <f t="shared" si="5"/>
        <v>0.0307181531637528</v>
      </c>
      <c r="H30">
        <f t="shared" si="10"/>
        <v>1.4490296502954705</v>
      </c>
      <c r="I30">
        <f t="shared" si="6"/>
        <v>0.07429736979891774</v>
      </c>
      <c r="J30">
        <f t="shared" si="11"/>
        <v>1.3747322804965527</v>
      </c>
      <c r="K30">
        <f t="shared" si="12"/>
        <v>0.07429736979891774</v>
      </c>
      <c r="L30">
        <f t="shared" si="0"/>
        <v>0.5512649729394191</v>
      </c>
      <c r="M30">
        <f t="shared" si="13"/>
        <v>0.012521776024308555</v>
      </c>
      <c r="N30">
        <f t="shared" si="15"/>
        <v>0.011621043753230354</v>
      </c>
      <c r="O30">
        <f t="shared" si="14"/>
        <v>0.020956587301929123</v>
      </c>
      <c r="P30">
        <f t="shared" si="7"/>
        <v>0.3628019370314298</v>
      </c>
    </row>
    <row r="31" spans="1:16" ht="12.75">
      <c r="A31">
        <f t="shared" si="8"/>
        <v>22</v>
      </c>
      <c r="B31">
        <f t="shared" si="9"/>
        <v>0.3789165859744805</v>
      </c>
      <c r="C31">
        <f t="shared" si="1"/>
        <v>0.1133215290003473</v>
      </c>
      <c r="D31">
        <f t="shared" si="2"/>
        <v>0.47935387013011543</v>
      </c>
      <c r="E31">
        <f t="shared" si="3"/>
        <v>0.1433590280976432</v>
      </c>
      <c r="F31">
        <f t="shared" si="4"/>
        <v>0.21152917807006313</v>
      </c>
      <c r="G31">
        <f t="shared" si="5"/>
        <v>0.03172937671050947</v>
      </c>
      <c r="H31">
        <f t="shared" si="10"/>
        <v>1.4797478034592233</v>
      </c>
      <c r="I31">
        <f t="shared" si="6"/>
        <v>0.0757833171948961</v>
      </c>
      <c r="J31">
        <f t="shared" si="11"/>
        <v>1.4039644862643272</v>
      </c>
      <c r="K31">
        <f t="shared" si="12"/>
        <v>0.0757833171948961</v>
      </c>
      <c r="L31">
        <f t="shared" si="0"/>
        <v>0.5582473449296551</v>
      </c>
      <c r="M31">
        <f t="shared" si="13"/>
        <v>0.012666090415658087</v>
      </c>
      <c r="N31">
        <f t="shared" si="15"/>
        <v>0.011525073685184458</v>
      </c>
      <c r="O31">
        <f t="shared" si="14"/>
        <v>0.021199119809238616</v>
      </c>
      <c r="P31">
        <f t="shared" si="7"/>
        <v>0.35826413115355177</v>
      </c>
    </row>
    <row r="32" spans="1:16" ht="12.75">
      <c r="A32">
        <f t="shared" si="8"/>
        <v>23</v>
      </c>
      <c r="B32">
        <f t="shared" si="9"/>
        <v>0.38649491769397015</v>
      </c>
      <c r="C32">
        <f t="shared" si="1"/>
        <v>0.11558796540856323</v>
      </c>
      <c r="D32">
        <f t="shared" si="2"/>
        <v>0.4952046844151489</v>
      </c>
      <c r="E32">
        <f t="shared" si="3"/>
        <v>0.1480994944871683</v>
      </c>
      <c r="F32">
        <f t="shared" si="4"/>
        <v>0.2185238273364768</v>
      </c>
      <c r="G32">
        <f t="shared" si="5"/>
        <v>0.03277857410047152</v>
      </c>
      <c r="H32">
        <f t="shared" si="10"/>
        <v>1.5114771801697329</v>
      </c>
      <c r="I32">
        <f t="shared" si="6"/>
        <v>0.07729898353879402</v>
      </c>
      <c r="J32">
        <f t="shared" si="11"/>
        <v>1.4341781966309388</v>
      </c>
      <c r="K32">
        <f t="shared" si="12"/>
        <v>0.07729898353879402</v>
      </c>
      <c r="L32">
        <f t="shared" si="0"/>
        <v>0.5653989673145088</v>
      </c>
      <c r="M32">
        <f t="shared" si="13"/>
        <v>0.012810848900239464</v>
      </c>
      <c r="N32">
        <f t="shared" si="15"/>
        <v>0.011428821351411112</v>
      </c>
      <c r="O32">
        <f t="shared" si="14"/>
        <v>0.021442421902121055</v>
      </c>
      <c r="P32">
        <f t="shared" si="7"/>
        <v>0.35373251732302513</v>
      </c>
    </row>
    <row r="33" spans="1:16" ht="12.75">
      <c r="A33">
        <f t="shared" si="8"/>
        <v>24</v>
      </c>
      <c r="B33">
        <f t="shared" si="9"/>
        <v>0.39422481604784954</v>
      </c>
      <c r="C33">
        <f t="shared" si="1"/>
        <v>0.11789973162109053</v>
      </c>
      <c r="D33">
        <f t="shared" si="2"/>
        <v>0.5116529661700923</v>
      </c>
      <c r="E33">
        <f t="shared" si="3"/>
        <v>0.1530186455518998</v>
      </c>
      <c r="F33">
        <f t="shared" si="4"/>
        <v>0.22578212813203985</v>
      </c>
      <c r="G33">
        <f t="shared" si="5"/>
        <v>0.03386731921980598</v>
      </c>
      <c r="H33">
        <f t="shared" si="10"/>
        <v>1.5442557542702045</v>
      </c>
      <c r="I33">
        <f t="shared" si="6"/>
        <v>0.07884496320956991</v>
      </c>
      <c r="J33">
        <f t="shared" si="11"/>
        <v>1.4654107910606347</v>
      </c>
      <c r="K33">
        <f t="shared" si="12"/>
        <v>0.07884496320956991</v>
      </c>
      <c r="L33">
        <f t="shared" si="0"/>
        <v>0.5727242906611827</v>
      </c>
      <c r="M33">
        <f t="shared" si="13"/>
        <v>0.01295602533812044</v>
      </c>
      <c r="N33">
        <f t="shared" si="15"/>
        <v>0.011332304284555485</v>
      </c>
      <c r="O33">
        <f t="shared" si="14"/>
        <v>0.021686449872032255</v>
      </c>
      <c r="P33">
        <f t="shared" si="7"/>
        <v>0.3492081674571714</v>
      </c>
    </row>
    <row r="34" spans="1:16" ht="12.75">
      <c r="A34">
        <f t="shared" si="8"/>
        <v>25</v>
      </c>
      <c r="B34">
        <f t="shared" si="9"/>
        <v>0.40210931236880654</v>
      </c>
      <c r="C34">
        <f t="shared" si="1"/>
        <v>0.12025773425612139</v>
      </c>
      <c r="D34">
        <f t="shared" si="2"/>
        <v>0.5287235474278554</v>
      </c>
      <c r="E34">
        <f t="shared" si="3"/>
        <v>0.15812390786716152</v>
      </c>
      <c r="F34">
        <f t="shared" si="4"/>
        <v>0.23331503842003684</v>
      </c>
      <c r="G34">
        <f t="shared" si="5"/>
        <v>0.034997255763005525</v>
      </c>
      <c r="H34">
        <f t="shared" si="10"/>
        <v>1.5781230734900105</v>
      </c>
      <c r="I34">
        <f t="shared" si="6"/>
        <v>0.0804218624737613</v>
      </c>
      <c r="J34">
        <f t="shared" si="11"/>
        <v>1.497701211016249</v>
      </c>
      <c r="K34">
        <f t="shared" si="12"/>
        <v>0.0804218624737613</v>
      </c>
      <c r="L34">
        <f t="shared" si="0"/>
        <v>0.5802278913800559</v>
      </c>
      <c r="M34">
        <f t="shared" si="13"/>
        <v>0.013101593281840187</v>
      </c>
      <c r="N34">
        <f t="shared" si="15"/>
        <v>0.011235540215519795</v>
      </c>
      <c r="O34">
        <f t="shared" si="14"/>
        <v>0.021931159476761202</v>
      </c>
      <c r="P34">
        <f t="shared" si="7"/>
        <v>0.34469215108619744</v>
      </c>
    </row>
    <row r="35" spans="1:16" ht="12.75">
      <c r="A35">
        <f t="shared" si="8"/>
        <v>26</v>
      </c>
      <c r="B35">
        <f t="shared" si="9"/>
        <v>0.41015149861618266</v>
      </c>
      <c r="C35">
        <f t="shared" si="1"/>
        <v>0.12266289806120338</v>
      </c>
      <c r="D35">
        <f t="shared" si="2"/>
        <v>0.5464423638282593</v>
      </c>
      <c r="E35">
        <f t="shared" si="3"/>
        <v>0.16342303806456007</v>
      </c>
      <c r="F35">
        <f t="shared" si="4"/>
        <v>0.2411340031657015</v>
      </c>
      <c r="G35">
        <f t="shared" si="5"/>
        <v>0.03617010047485522</v>
      </c>
      <c r="H35">
        <f t="shared" si="10"/>
        <v>1.613120329253016</v>
      </c>
      <c r="I35">
        <f t="shared" si="6"/>
        <v>0.08203029972323653</v>
      </c>
      <c r="J35">
        <f t="shared" si="11"/>
        <v>1.5310900295297796</v>
      </c>
      <c r="K35">
        <f t="shared" si="12"/>
        <v>0.08203029972323653</v>
      </c>
      <c r="L35">
        <f t="shared" si="0"/>
        <v>0.5879144754542351</v>
      </c>
      <c r="M35">
        <f t="shared" si="13"/>
        <v>0.013247525995168706</v>
      </c>
      <c r="N35">
        <f t="shared" si="15"/>
        <v>0.011138547059829213</v>
      </c>
      <c r="O35">
        <f t="shared" si="14"/>
        <v>0.02217650597149522</v>
      </c>
      <c r="P35">
        <f t="shared" si="7"/>
        <v>0.3401855343763661</v>
      </c>
    </row>
    <row r="36" spans="1:16" ht="12.75">
      <c r="A36">
        <f t="shared" si="8"/>
        <v>27</v>
      </c>
      <c r="B36">
        <f t="shared" si="9"/>
        <v>0.4183545285885063</v>
      </c>
      <c r="C36">
        <f t="shared" si="1"/>
        <v>0.12511616627567515</v>
      </c>
      <c r="D36">
        <f t="shared" si="2"/>
        <v>0.5648365059438702</v>
      </c>
      <c r="E36">
        <f t="shared" si="3"/>
        <v>0.16892413818174742</v>
      </c>
      <c r="F36">
        <f t="shared" si="4"/>
        <v>0.24925097698519333</v>
      </c>
      <c r="G36">
        <f t="shared" si="5"/>
        <v>0.037387646547779</v>
      </c>
      <c r="H36">
        <f t="shared" si="10"/>
        <v>1.6492904297278712</v>
      </c>
      <c r="I36">
        <f t="shared" si="6"/>
        <v>0.08367090571770126</v>
      </c>
      <c r="J36">
        <f t="shared" si="11"/>
        <v>1.56561952401017</v>
      </c>
      <c r="K36">
        <f t="shared" si="12"/>
        <v>0.08367090571770126</v>
      </c>
      <c r="L36">
        <f t="shared" si="0"/>
        <v>0.5957888822816035</v>
      </c>
      <c r="M36">
        <f t="shared" si="13"/>
        <v>0.01339379647232612</v>
      </c>
      <c r="N36">
        <f t="shared" si="15"/>
        <v>0.011041342905140075</v>
      </c>
      <c r="O36">
        <f t="shared" si="14"/>
        <v>0.022422444140670114</v>
      </c>
      <c r="P36">
        <f t="shared" si="7"/>
        <v>0.3356893791540553</v>
      </c>
    </row>
    <row r="37" spans="1:16" ht="12.75">
      <c r="A37">
        <f t="shared" si="8"/>
        <v>28</v>
      </c>
      <c r="B37">
        <f t="shared" si="9"/>
        <v>0.42672161916027646</v>
      </c>
      <c r="C37">
        <f t="shared" si="1"/>
        <v>0.127618501000367</v>
      </c>
      <c r="D37">
        <f t="shared" si="2"/>
        <v>0.5839342730681837</v>
      </c>
      <c r="E37">
        <f t="shared" si="3"/>
        <v>0.17463567174858932</v>
      </c>
      <c r="F37">
        <f t="shared" si="4"/>
        <v>0.2576784478811576</v>
      </c>
      <c r="G37">
        <f t="shared" si="5"/>
        <v>0.03865176718217364</v>
      </c>
      <c r="H37">
        <f t="shared" si="10"/>
        <v>1.6866780762756501</v>
      </c>
      <c r="I37">
        <f t="shared" si="6"/>
        <v>0.08534432383205529</v>
      </c>
      <c r="J37">
        <f t="shared" si="11"/>
        <v>1.6013337524435949</v>
      </c>
      <c r="K37">
        <f t="shared" si="12"/>
        <v>0.08534432383205529</v>
      </c>
      <c r="L37">
        <f t="shared" si="0"/>
        <v>0.603856088632748</v>
      </c>
      <c r="M37">
        <f t="shared" si="13"/>
        <v>0.013540377457616644</v>
      </c>
      <c r="N37">
        <f t="shared" si="15"/>
        <v>0.010943945997192398</v>
      </c>
      <c r="O37">
        <f t="shared" si="14"/>
        <v>0.022668928330559585</v>
      </c>
      <c r="P37">
        <f t="shared" si="7"/>
        <v>0.3312047419325362</v>
      </c>
    </row>
    <row r="38" spans="1:16" ht="12.75">
      <c r="A38">
        <f t="shared" si="8"/>
        <v>29</v>
      </c>
      <c r="B38">
        <f t="shared" si="9"/>
        <v>0.435256051543482</v>
      </c>
      <c r="C38">
        <f t="shared" si="1"/>
        <v>0.13017088357471165</v>
      </c>
      <c r="D38">
        <f t="shared" si="2"/>
        <v>0.6037652295867972</v>
      </c>
      <c r="E38">
        <f t="shared" si="3"/>
        <v>0.18056648064581968</v>
      </c>
      <c r="F38">
        <f t="shared" si="4"/>
        <v>0.26642946211810437</v>
      </c>
      <c r="G38">
        <f t="shared" si="5"/>
        <v>0.03996441931771565</v>
      </c>
      <c r="H38">
        <f t="shared" si="10"/>
        <v>1.7253298434578237</v>
      </c>
      <c r="I38">
        <f t="shared" si="6"/>
        <v>0.08705121030869639</v>
      </c>
      <c r="J38">
        <f t="shared" si="11"/>
        <v>1.6382786331491273</v>
      </c>
      <c r="K38">
        <f t="shared" si="12"/>
        <v>0.08705121030869639</v>
      </c>
      <c r="L38">
        <f t="shared" si="0"/>
        <v>0.6121212127282465</v>
      </c>
      <c r="M38">
        <f t="shared" si="13"/>
        <v>0.013687241465449855</v>
      </c>
      <c r="N38">
        <f t="shared" si="15"/>
        <v>0.010846374725735476</v>
      </c>
      <c r="O38">
        <f t="shared" si="14"/>
        <v>0.022915912482552946</v>
      </c>
      <c r="P38">
        <f t="shared" si="7"/>
        <v>0.3267326729433092</v>
      </c>
    </row>
    <row r="39" spans="1:16" ht="12.75">
      <c r="A39">
        <f t="shared" si="8"/>
        <v>30</v>
      </c>
      <c r="B39">
        <f t="shared" si="9"/>
        <v>0.44396117257435164</v>
      </c>
      <c r="C39">
        <f t="shared" si="1"/>
        <v>0.13277431496141576</v>
      </c>
      <c r="D39">
        <f t="shared" si="2"/>
        <v>0.6243602640582087</v>
      </c>
      <c r="E39">
        <f t="shared" si="3"/>
        <v>0.18672580277405665</v>
      </c>
      <c r="F39">
        <f t="shared" si="4"/>
        <v>0.27551765029349307</v>
      </c>
      <c r="G39">
        <f t="shared" si="5"/>
        <v>0.04132764754402396</v>
      </c>
      <c r="H39">
        <f t="shared" si="10"/>
        <v>1.7652942627755392</v>
      </c>
      <c r="I39">
        <f t="shared" si="6"/>
        <v>0.08879223451487032</v>
      </c>
      <c r="J39">
        <f t="shared" si="11"/>
        <v>1.6765020282606689</v>
      </c>
      <c r="K39">
        <f t="shared" si="12"/>
        <v>0.08879223451487032</v>
      </c>
      <c r="L39">
        <f t="shared" si="0"/>
        <v>0.6205895184389153</v>
      </c>
      <c r="M39">
        <f t="shared" si="13"/>
        <v>0.013834360800739553</v>
      </c>
      <c r="N39">
        <f t="shared" si="15"/>
        <v>0.010748647611797125</v>
      </c>
      <c r="O39">
        <f t="shared" si="14"/>
        <v>0.023163350167073427</v>
      </c>
      <c r="P39">
        <f t="shared" si="7"/>
        <v>0.32227421517381943</v>
      </c>
    </row>
    <row r="40" spans="1:16" ht="12.75">
      <c r="A40">
        <f t="shared" si="8"/>
        <v>31</v>
      </c>
      <c r="B40">
        <f t="shared" si="9"/>
        <v>0.4528403960258387</v>
      </c>
      <c r="C40">
        <f t="shared" si="1"/>
        <v>0.1354298161388432</v>
      </c>
      <c r="D40">
        <f t="shared" si="2"/>
        <v>0.6457516511371616</v>
      </c>
      <c r="E40">
        <f t="shared" si="3"/>
        <v>0.19312329057293323</v>
      </c>
      <c r="F40">
        <f t="shared" si="4"/>
        <v>0.2849572546631757</v>
      </c>
      <c r="G40">
        <f t="shared" si="5"/>
        <v>0.04274358819947635</v>
      </c>
      <c r="H40">
        <f t="shared" si="10"/>
        <v>1.806621910319563</v>
      </c>
      <c r="I40">
        <f t="shared" si="6"/>
        <v>0.09056807920516773</v>
      </c>
      <c r="J40">
        <f t="shared" si="11"/>
        <v>1.7160538311143954</v>
      </c>
      <c r="K40">
        <f t="shared" si="12"/>
        <v>0.09056807920516773</v>
      </c>
      <c r="L40">
        <f t="shared" si="0"/>
        <v>0.6292664196126978</v>
      </c>
      <c r="M40">
        <f t="shared" si="13"/>
        <v>0.013981707579607747</v>
      </c>
      <c r="N40">
        <f t="shared" si="15"/>
        <v>0.010650783291723653</v>
      </c>
      <c r="O40">
        <f t="shared" si="14"/>
        <v>0.023411194618083195</v>
      </c>
      <c r="P40">
        <f t="shared" si="7"/>
        <v>0.3178304034133847</v>
      </c>
    </row>
    <row r="41" spans="1:16" ht="12.75">
      <c r="A41">
        <f t="shared" si="8"/>
        <v>32</v>
      </c>
      <c r="B41">
        <f t="shared" si="9"/>
        <v>0.4618972039463555</v>
      </c>
      <c r="C41">
        <f t="shared" si="1"/>
        <v>0.1381384285012668</v>
      </c>
      <c r="D41">
        <f t="shared" si="2"/>
        <v>0.6679731164800707</v>
      </c>
      <c r="E41">
        <f t="shared" si="3"/>
        <v>0.1997690304320767</v>
      </c>
      <c r="F41">
        <f t="shared" si="4"/>
        <v>0.29476315778277695</v>
      </c>
      <c r="G41">
        <f t="shared" si="5"/>
        <v>0.04421447366741654</v>
      </c>
      <c r="H41">
        <f t="shared" si="10"/>
        <v>1.8493654985190395</v>
      </c>
      <c r="I41">
        <f t="shared" si="6"/>
        <v>0.09237944078927109</v>
      </c>
      <c r="J41">
        <f t="shared" si="11"/>
        <v>1.7569860577297685</v>
      </c>
      <c r="K41">
        <f t="shared" si="12"/>
        <v>0.09237944078927109</v>
      </c>
      <c r="L41">
        <f t="shared" si="0"/>
        <v>0.6381574845320142</v>
      </c>
      <c r="M41">
        <f t="shared" si="13"/>
        <v>0.014129253750404544</v>
      </c>
      <c r="N41">
        <f t="shared" si="15"/>
        <v>0.010552800504281205</v>
      </c>
      <c r="O41">
        <f t="shared" si="14"/>
        <v>0.023659398768121752</v>
      </c>
      <c r="P41">
        <f t="shared" si="7"/>
        <v>0.3134022633091388</v>
      </c>
    </row>
    <row r="42" spans="1:16" ht="12.75">
      <c r="A42">
        <f t="shared" si="8"/>
        <v>33</v>
      </c>
      <c r="B42">
        <f t="shared" si="9"/>
        <v>0.4711351480252826</v>
      </c>
      <c r="C42">
        <f t="shared" si="1"/>
        <v>0.14090121426714453</v>
      </c>
      <c r="D42">
        <f t="shared" si="2"/>
        <v>0.6910599047789997</v>
      </c>
      <c r="E42">
        <f t="shared" si="3"/>
        <v>0.20667356303774023</v>
      </c>
      <c r="F42">
        <f t="shared" si="4"/>
        <v>0.30495091252964374</v>
      </c>
      <c r="G42">
        <f t="shared" si="5"/>
        <v>0.04574263687944656</v>
      </c>
      <c r="H42">
        <f t="shared" si="10"/>
        <v>1.8935799721864561</v>
      </c>
      <c r="I42">
        <f t="shared" si="6"/>
        <v>0.09422702960505651</v>
      </c>
      <c r="J42">
        <f t="shared" si="11"/>
        <v>1.7993529425813997</v>
      </c>
      <c r="K42">
        <f t="shared" si="12"/>
        <v>0.09422702960505651</v>
      </c>
      <c r="L42">
        <f aca="true" t="shared" si="16" ref="L42:L73">F42/B42</f>
        <v>0.6472684405054813</v>
      </c>
      <c r="M42">
        <f t="shared" si="13"/>
        <v>0.014276971114972564</v>
      </c>
      <c r="N42">
        <f t="shared" si="15"/>
        <v>0.010454718074816289</v>
      </c>
      <c r="O42">
        <f t="shared" si="14"/>
        <v>0.023907915283822086</v>
      </c>
      <c r="P42">
        <f t="shared" si="7"/>
        <v>0.30899081043378374</v>
      </c>
    </row>
    <row r="43" spans="1:16" ht="12.75">
      <c r="A43">
        <f t="shared" si="8"/>
        <v>34</v>
      </c>
      <c r="B43">
        <f t="shared" si="9"/>
        <v>0.4805578509857883</v>
      </c>
      <c r="C43">
        <f t="shared" si="1"/>
        <v>0.14371925689558301</v>
      </c>
      <c r="D43">
        <f t="shared" si="2"/>
        <v>0.7150488510779452</v>
      </c>
      <c r="E43">
        <f t="shared" si="3"/>
        <v>0.2138479047010759</v>
      </c>
      <c r="F43">
        <f t="shared" si="4"/>
        <v>0.31553677357321913</v>
      </c>
      <c r="G43">
        <f t="shared" si="5"/>
        <v>0.047330516035982866</v>
      </c>
      <c r="H43">
        <f t="shared" si="10"/>
        <v>1.9393226090659026</v>
      </c>
      <c r="I43">
        <f t="shared" si="6"/>
        <v>0.09611157019715764</v>
      </c>
      <c r="J43">
        <f t="shared" si="11"/>
        <v>1.843211038868745</v>
      </c>
      <c r="K43">
        <f t="shared" si="12"/>
        <v>0.09611157019715764</v>
      </c>
      <c r="L43">
        <f t="shared" si="16"/>
        <v>0.656605178598051</v>
      </c>
      <c r="M43">
        <f t="shared" si="13"/>
        <v>0.014424831350155522</v>
      </c>
      <c r="N43">
        <f t="shared" si="15"/>
        <v>0.010356554901753192</v>
      </c>
      <c r="O43">
        <f t="shared" si="14"/>
        <v>0.024156696601849305</v>
      </c>
      <c r="P43">
        <f t="shared" si="7"/>
        <v>0.304597049366911</v>
      </c>
    </row>
    <row r="44" spans="1:16" ht="12.75">
      <c r="A44">
        <f t="shared" si="8"/>
        <v>35</v>
      </c>
      <c r="B44">
        <f t="shared" si="9"/>
        <v>0.49016900800550406</v>
      </c>
      <c r="C44">
        <f t="shared" si="1"/>
        <v>0.14659366151115164</v>
      </c>
      <c r="D44">
        <f t="shared" si="2"/>
        <v>0.739978455532839</v>
      </c>
      <c r="E44">
        <f t="shared" si="3"/>
        <v>0.2213035697163206</v>
      </c>
      <c r="F44">
        <f t="shared" si="4"/>
        <v>0.3265377303650654</v>
      </c>
      <c r="G44">
        <f t="shared" si="5"/>
        <v>0.04898065955475981</v>
      </c>
      <c r="H44">
        <f t="shared" si="10"/>
        <v>1.9866531251018855</v>
      </c>
      <c r="I44">
        <f t="shared" si="6"/>
        <v>0.0980338016011008</v>
      </c>
      <c r="J44">
        <f t="shared" si="11"/>
        <v>1.8886193235007847</v>
      </c>
      <c r="K44">
        <f t="shared" si="12"/>
        <v>0.0980338016011008</v>
      </c>
      <c r="L44">
        <f t="shared" si="16"/>
        <v>0.6661737585037174</v>
      </c>
      <c r="M44">
        <f t="shared" si="13"/>
        <v>0.014572806029487503</v>
      </c>
      <c r="N44">
        <f t="shared" si="15"/>
        <v>0.010258329940917214</v>
      </c>
      <c r="O44">
        <f t="shared" si="14"/>
        <v>0.024405694965202424</v>
      </c>
      <c r="P44">
        <f t="shared" si="7"/>
        <v>0.30022197279162854</v>
      </c>
    </row>
    <row r="45" spans="1:16" ht="12.75">
      <c r="A45">
        <f t="shared" si="8"/>
        <v>36</v>
      </c>
      <c r="B45">
        <f t="shared" si="9"/>
        <v>0.4999723881656141</v>
      </c>
      <c r="C45">
        <f t="shared" si="1"/>
        <v>0.14952555533721415</v>
      </c>
      <c r="D45">
        <f t="shared" si="2"/>
        <v>0.7658889617847091</v>
      </c>
      <c r="E45">
        <f t="shared" si="3"/>
        <v>0.22905259379957332</v>
      </c>
      <c r="F45">
        <f t="shared" si="4"/>
        <v>0.3379715417233097</v>
      </c>
      <c r="G45">
        <f t="shared" si="5"/>
        <v>0.05069573125849645</v>
      </c>
      <c r="H45">
        <f t="shared" si="10"/>
        <v>2.0356337846566452</v>
      </c>
      <c r="I45">
        <f t="shared" si="6"/>
        <v>0.09999447763312282</v>
      </c>
      <c r="J45">
        <f t="shared" si="11"/>
        <v>1.9356393070235225</v>
      </c>
      <c r="K45">
        <f t="shared" si="12"/>
        <v>0.09999447763312282</v>
      </c>
      <c r="L45">
        <f t="shared" si="16"/>
        <v>0.6759804135650742</v>
      </c>
      <c r="M45">
        <f t="shared" si="13"/>
        <v>0.014720866645037748</v>
      </c>
      <c r="N45">
        <f t="shared" si="15"/>
        <v>0.010160062190538308</v>
      </c>
      <c r="O45">
        <f t="shared" si="14"/>
        <v>0.02465486245982058</v>
      </c>
      <c r="P45">
        <f t="shared" si="7"/>
        <v>0.2958665606081894</v>
      </c>
    </row>
    <row r="46" spans="1:16" ht="12.75">
      <c r="A46">
        <f t="shared" si="8"/>
        <v>37</v>
      </c>
      <c r="B46">
        <f t="shared" si="9"/>
        <v>0.5099718359289264</v>
      </c>
      <c r="C46">
        <f t="shared" si="1"/>
        <v>0.15251608813794862</v>
      </c>
      <c r="D46">
        <f t="shared" si="2"/>
        <v>0.7928224391238824</v>
      </c>
      <c r="E46">
        <f t="shared" si="3"/>
        <v>0.23710755866136407</v>
      </c>
      <c r="F46">
        <f t="shared" si="4"/>
        <v>0.34985677209001387</v>
      </c>
      <c r="G46">
        <f t="shared" si="5"/>
        <v>0.05247851581350208</v>
      </c>
      <c r="H46">
        <f t="shared" si="10"/>
        <v>2.086329515915142</v>
      </c>
      <c r="I46">
        <f t="shared" si="6"/>
        <v>0.10199436718578528</v>
      </c>
      <c r="J46">
        <f t="shared" si="11"/>
        <v>1.9843351487293566</v>
      </c>
      <c r="K46">
        <f t="shared" si="12"/>
        <v>0.10199436718578528</v>
      </c>
      <c r="L46">
        <f t="shared" si="16"/>
        <v>0.6860315559441456</v>
      </c>
      <c r="M46">
        <f t="shared" si="13"/>
        <v>0.014868984629395265</v>
      </c>
      <c r="N46">
        <f t="shared" si="15"/>
        <v>0.010061770677573939</v>
      </c>
      <c r="O46">
        <f t="shared" si="14"/>
        <v>0.024904151051436563</v>
      </c>
      <c r="P46">
        <f t="shared" si="7"/>
        <v>0.2915317790662728</v>
      </c>
    </row>
    <row r="47" spans="1:16" ht="12.75">
      <c r="A47">
        <f t="shared" si="8"/>
        <v>38</v>
      </c>
      <c r="B47">
        <f t="shared" si="9"/>
        <v>0.520171272647505</v>
      </c>
      <c r="C47">
        <f t="shared" si="1"/>
        <v>0.15556643266922937</v>
      </c>
      <c r="D47">
        <f t="shared" si="2"/>
        <v>0.8208228686319737</v>
      </c>
      <c r="E47">
        <f t="shared" si="3"/>
        <v>0.24548161776886648</v>
      </c>
      <c r="F47">
        <f t="shared" si="4"/>
        <v>0.36221282954386946</v>
      </c>
      <c r="G47">
        <f t="shared" si="5"/>
        <v>0.05433192443158042</v>
      </c>
      <c r="H47">
        <f t="shared" si="10"/>
        <v>2.1388080317286438</v>
      </c>
      <c r="I47">
        <f t="shared" si="6"/>
        <v>0.10403425452950099</v>
      </c>
      <c r="J47">
        <f t="shared" si="11"/>
        <v>2.0347737771991428</v>
      </c>
      <c r="K47">
        <f t="shared" si="12"/>
        <v>0.10403425452950099</v>
      </c>
      <c r="L47">
        <f t="shared" si="16"/>
        <v>0.6963337819490152</v>
      </c>
      <c r="M47">
        <f t="shared" si="13"/>
        <v>0.015017131377712316</v>
      </c>
      <c r="N47">
        <f t="shared" si="15"/>
        <v>0.009963474440895698</v>
      </c>
      <c r="O47">
        <f t="shared" si="14"/>
        <v>0.025153512622613165</v>
      </c>
      <c r="P47">
        <f t="shared" si="7"/>
        <v>0.28721857991753125</v>
      </c>
    </row>
    <row r="48" spans="1:16" ht="12.75">
      <c r="A48">
        <f t="shared" si="8"/>
        <v>39</v>
      </c>
      <c r="B48">
        <f t="shared" si="9"/>
        <v>0.5305746981004551</v>
      </c>
      <c r="C48">
        <f t="shared" si="1"/>
        <v>0.15867778513854702</v>
      </c>
      <c r="D48">
        <f t="shared" si="2"/>
        <v>0.8499362334977083</v>
      </c>
      <c r="E48">
        <f t="shared" si="3"/>
        <v>0.2541885233563866</v>
      </c>
      <c r="F48">
        <f t="shared" si="4"/>
        <v>0.3750600056547371</v>
      </c>
      <c r="G48">
        <f t="shared" si="5"/>
        <v>0.05625900084821057</v>
      </c>
      <c r="H48">
        <f t="shared" si="10"/>
        <v>2.1931399561602243</v>
      </c>
      <c r="I48">
        <f t="shared" si="6"/>
        <v>0.10611493962009101</v>
      </c>
      <c r="J48">
        <f t="shared" si="11"/>
        <v>2.0870250165401334</v>
      </c>
      <c r="K48">
        <f t="shared" si="12"/>
        <v>0.10611493962009101</v>
      </c>
      <c r="L48">
        <f t="shared" si="16"/>
        <v>0.7068938775209481</v>
      </c>
      <c r="M48">
        <f t="shared" si="13"/>
        <v>0.015165278269819941</v>
      </c>
      <c r="N48">
        <f t="shared" si="15"/>
        <v>0.009865192517893128</v>
      </c>
      <c r="O48">
        <f t="shared" si="14"/>
        <v>0.025402899009906915</v>
      </c>
      <c r="P48">
        <f t="shared" si="7"/>
        <v>0.2829278995899539</v>
      </c>
    </row>
    <row r="49" spans="1:16" ht="12.75">
      <c r="A49">
        <f t="shared" si="8"/>
        <v>40</v>
      </c>
      <c r="B49">
        <f t="shared" si="9"/>
        <v>0.5411861920624642</v>
      </c>
      <c r="C49">
        <f t="shared" si="1"/>
        <v>0.16185136567414737</v>
      </c>
      <c r="D49">
        <f t="shared" si="2"/>
        <v>0.880210613712403</v>
      </c>
      <c r="E49">
        <f t="shared" si="3"/>
        <v>0.2632426547456861</v>
      </c>
      <c r="F49">
        <f t="shared" si="4"/>
        <v>0.3884195172708562</v>
      </c>
      <c r="G49">
        <f t="shared" si="5"/>
        <v>0.05826292759062843</v>
      </c>
      <c r="H49">
        <f t="shared" si="10"/>
        <v>2.249398957008435</v>
      </c>
      <c r="I49">
        <f t="shared" si="6"/>
        <v>0.10823723841249283</v>
      </c>
      <c r="J49">
        <f t="shared" si="11"/>
        <v>2.141161718595942</v>
      </c>
      <c r="K49">
        <f t="shared" si="12"/>
        <v>0.10823723841249283</v>
      </c>
      <c r="L49">
        <f t="shared" si="16"/>
        <v>0.7177188238868158</v>
      </c>
      <c r="M49">
        <f t="shared" si="13"/>
        <v>0.015313396692344305</v>
      </c>
      <c r="N49">
        <f t="shared" si="15"/>
        <v>0.009766943928693386</v>
      </c>
      <c r="O49">
        <f t="shared" si="14"/>
        <v>0.02565226204109181</v>
      </c>
      <c r="P49">
        <f t="shared" si="7"/>
        <v>0.2786606583855462</v>
      </c>
    </row>
    <row r="50" spans="1:16" ht="12.75">
      <c r="A50">
        <f t="shared" si="8"/>
        <v>41</v>
      </c>
      <c r="B50">
        <f t="shared" si="9"/>
        <v>0.5520099159037135</v>
      </c>
      <c r="C50">
        <f t="shared" si="1"/>
        <v>0.165088418803573</v>
      </c>
      <c r="D50">
        <f t="shared" si="2"/>
        <v>0.9116962853611927</v>
      </c>
      <c r="E50">
        <f t="shared" si="3"/>
        <v>0.272659048040767</v>
      </c>
      <c r="F50">
        <f t="shared" si="4"/>
        <v>0.40231355033407984</v>
      </c>
      <c r="G50">
        <f t="shared" si="5"/>
        <v>0.06034703255011197</v>
      </c>
      <c r="H50">
        <f t="shared" si="10"/>
        <v>2.3076618845990633</v>
      </c>
      <c r="I50">
        <f t="shared" si="6"/>
        <v>0.1104019831807427</v>
      </c>
      <c r="J50">
        <f t="shared" si="11"/>
        <v>2.1972599014183207</v>
      </c>
      <c r="K50">
        <f t="shared" si="12"/>
        <v>0.1104019831807427</v>
      </c>
      <c r="L50">
        <f t="shared" si="16"/>
        <v>0.728815803381791</v>
      </c>
      <c r="M50">
        <f t="shared" si="13"/>
        <v>0.01546145806080337</v>
      </c>
      <c r="N50">
        <f t="shared" si="15"/>
        <v>0.00966874766152215</v>
      </c>
      <c r="O50">
        <f t="shared" si="14"/>
        <v>0.0259015535723883</v>
      </c>
      <c r="P50">
        <f t="shared" si="7"/>
        <v>0.27441775970276233</v>
      </c>
    </row>
    <row r="51" spans="1:16" ht="12.75">
      <c r="A51">
        <f t="shared" si="8"/>
        <v>42</v>
      </c>
      <c r="B51">
        <f t="shared" si="9"/>
        <v>0.5630501142217877</v>
      </c>
      <c r="C51">
        <f t="shared" si="1"/>
        <v>0.16839021394179365</v>
      </c>
      <c r="D51">
        <f t="shared" si="2"/>
        <v>0.9444458247368667</v>
      </c>
      <c r="E51">
        <f t="shared" si="3"/>
        <v>0.28245342726496636</v>
      </c>
      <c r="F51">
        <f t="shared" si="4"/>
        <v>0.416765305823248</v>
      </c>
      <c r="G51">
        <f t="shared" si="5"/>
        <v>0.0625147958734872</v>
      </c>
      <c r="H51">
        <f t="shared" si="10"/>
        <v>2.3680089171491754</v>
      </c>
      <c r="I51">
        <f t="shared" si="6"/>
        <v>0.11261002284435755</v>
      </c>
      <c r="J51">
        <f t="shared" si="11"/>
        <v>2.2553988943048178</v>
      </c>
      <c r="K51">
        <f t="shared" si="12"/>
        <v>0.11261002284435755</v>
      </c>
      <c r="L51">
        <f t="shared" si="16"/>
        <v>0.7401922054474221</v>
      </c>
      <c r="M51">
        <f t="shared" si="13"/>
        <v>0.015609433841641924</v>
      </c>
      <c r="N51">
        <f t="shared" si="15"/>
        <v>0.00957062265774853</v>
      </c>
      <c r="O51">
        <f t="shared" si="14"/>
        <v>0.026150725525631704</v>
      </c>
      <c r="P51">
        <f t="shared" si="7"/>
        <v>0.27020008928506145</v>
      </c>
    </row>
    <row r="52" spans="1:16" ht="12.75">
      <c r="A52">
        <f t="shared" si="8"/>
        <v>43</v>
      </c>
      <c r="B52">
        <f t="shared" si="9"/>
        <v>0.5743111165062235</v>
      </c>
      <c r="C52">
        <f t="shared" si="1"/>
        <v>0.17175804588911744</v>
      </c>
      <c r="D52">
        <f t="shared" si="2"/>
        <v>0.9785142175145038</v>
      </c>
      <c r="E52">
        <f t="shared" si="3"/>
        <v>0.29264223701159847</v>
      </c>
      <c r="F52">
        <f t="shared" si="4"/>
        <v>0.43179904793081003</v>
      </c>
      <c r="G52">
        <f t="shared" si="5"/>
        <v>0.0647698571896215</v>
      </c>
      <c r="H52">
        <f t="shared" si="10"/>
        <v>2.4305237130226627</v>
      </c>
      <c r="I52">
        <f t="shared" si="6"/>
        <v>0.1148622233012447</v>
      </c>
      <c r="J52">
        <f t="shared" si="11"/>
        <v>2.315661489721418</v>
      </c>
      <c r="K52">
        <f t="shared" si="12"/>
        <v>0.1148622233012447</v>
      </c>
      <c r="L52">
        <f t="shared" si="16"/>
        <v>0.7518556328103583</v>
      </c>
      <c r="M52">
        <f t="shared" si="13"/>
        <v>0.015757295574175854</v>
      </c>
      <c r="N52">
        <f t="shared" si="15"/>
        <v>0.009472587797481382</v>
      </c>
      <c r="O52">
        <f t="shared" si="14"/>
        <v>0.02639972992531983</v>
      </c>
      <c r="P52">
        <f t="shared" si="7"/>
        <v>0.26600851449688656</v>
      </c>
    </row>
    <row r="53" spans="1:16" ht="12.75">
      <c r="A53">
        <f t="shared" si="8"/>
        <v>44</v>
      </c>
      <c r="B53">
        <f t="shared" si="9"/>
        <v>0.585797338836348</v>
      </c>
      <c r="C53">
        <f t="shared" si="1"/>
        <v>0.17519323533907627</v>
      </c>
      <c r="D53">
        <f t="shared" si="2"/>
        <v>1.0139589732369811</v>
      </c>
      <c r="E53">
        <f t="shared" si="3"/>
        <v>0.3032426766829353</v>
      </c>
      <c r="F53">
        <f t="shared" si="4"/>
        <v>0.4474401545830482</v>
      </c>
      <c r="G53">
        <f t="shared" si="5"/>
        <v>0.06711602318745723</v>
      </c>
      <c r="H53">
        <f t="shared" si="10"/>
        <v>2.4952935702122843</v>
      </c>
      <c r="I53">
        <f t="shared" si="6"/>
        <v>0.11715946776726958</v>
      </c>
      <c r="J53">
        <f t="shared" si="11"/>
        <v>2.378134102445015</v>
      </c>
      <c r="K53">
        <f t="shared" si="12"/>
        <v>0.11715946776726958</v>
      </c>
      <c r="L53">
        <f t="shared" si="16"/>
        <v>0.7638139078471435</v>
      </c>
      <c r="M53">
        <f t="shared" si="13"/>
        <v>0.01590501489240224</v>
      </c>
      <c r="N53">
        <f t="shared" si="15"/>
        <v>0.009374661884776717</v>
      </c>
      <c r="O53">
        <f t="shared" si="14"/>
        <v>0.026648518935481647</v>
      </c>
      <c r="P53">
        <f t="shared" si="7"/>
        <v>0.2618438836282941</v>
      </c>
    </row>
    <row r="54" spans="1:16" ht="12.75">
      <c r="A54">
        <f t="shared" si="8"/>
        <v>45</v>
      </c>
      <c r="B54">
        <f t="shared" si="9"/>
        <v>0.5975132856130749</v>
      </c>
      <c r="C54">
        <f t="shared" si="1"/>
        <v>0.17869712939648377</v>
      </c>
      <c r="D54">
        <f t="shared" si="2"/>
        <v>1.0508402453739185</v>
      </c>
      <c r="E54">
        <f t="shared" si="3"/>
        <v>0.3142727363960504</v>
      </c>
      <c r="F54">
        <f t="shared" si="4"/>
        <v>0.46371517041976645</v>
      </c>
      <c r="G54">
        <f t="shared" si="5"/>
        <v>0.06955727556296497</v>
      </c>
      <c r="H54">
        <f t="shared" si="10"/>
        <v>2.5624095933997415</v>
      </c>
      <c r="I54">
        <f t="shared" si="6"/>
        <v>0.11950265712261497</v>
      </c>
      <c r="J54">
        <f t="shared" si="11"/>
        <v>2.4429069362771267</v>
      </c>
      <c r="K54">
        <f t="shared" si="12"/>
        <v>0.11950265712261497</v>
      </c>
      <c r="L54">
        <f t="shared" si="16"/>
        <v>0.776075079140666</v>
      </c>
      <c r="M54">
        <f t="shared" si="13"/>
        <v>0.016052563546638355</v>
      </c>
      <c r="N54">
        <f t="shared" si="15"/>
        <v>0.009276863632903443</v>
      </c>
      <c r="O54">
        <f t="shared" si="14"/>
        <v>0.02689704489630349</v>
      </c>
      <c r="P54">
        <f t="shared" si="7"/>
        <v>0.25770702522938427</v>
      </c>
    </row>
    <row r="55" spans="1:16" ht="12.75">
      <c r="A55">
        <f t="shared" si="8"/>
        <v>46</v>
      </c>
      <c r="B55">
        <f t="shared" si="9"/>
        <v>0.6094635513253365</v>
      </c>
      <c r="C55">
        <f t="shared" si="1"/>
        <v>0.18227110210586842</v>
      </c>
      <c r="D55">
        <f t="shared" si="2"/>
        <v>1.08922095722974</v>
      </c>
      <c r="E55">
        <f t="shared" si="3"/>
        <v>0.3257512346379758</v>
      </c>
      <c r="F55">
        <f t="shared" si="4"/>
        <v>0.480651862355103</v>
      </c>
      <c r="G55">
        <f t="shared" si="5"/>
        <v>0.07209777935326545</v>
      </c>
      <c r="H55">
        <f t="shared" si="10"/>
        <v>2.6319668689627065</v>
      </c>
      <c r="I55">
        <f t="shared" si="6"/>
        <v>0.12189271026506728</v>
      </c>
      <c r="J55">
        <f t="shared" si="11"/>
        <v>2.5100741586976394</v>
      </c>
      <c r="K55">
        <f t="shared" si="12"/>
        <v>0.12189271026506728</v>
      </c>
      <c r="L55">
        <f t="shared" si="16"/>
        <v>0.7886474282340261</v>
      </c>
      <c r="M55">
        <f t="shared" si="13"/>
        <v>0.016199913424975936</v>
      </c>
      <c r="N55">
        <f t="shared" si="15"/>
        <v>0.009179211651115904</v>
      </c>
      <c r="O55">
        <f t="shared" si="14"/>
        <v>0.027145260360455534</v>
      </c>
      <c r="P55">
        <f t="shared" si="7"/>
        <v>0.25359874747559724</v>
      </c>
    </row>
    <row r="56" spans="1:16" ht="12.75">
      <c r="A56">
        <f t="shared" si="8"/>
        <v>47</v>
      </c>
      <c r="B56">
        <f t="shared" si="9"/>
        <v>0.6216528223518432</v>
      </c>
      <c r="C56">
        <f t="shared" si="1"/>
        <v>0.18591655499048637</v>
      </c>
      <c r="D56">
        <f t="shared" si="2"/>
        <v>1.1291669339902937</v>
      </c>
      <c r="E56">
        <f t="shared" si="3"/>
        <v>0.33769785775673455</v>
      </c>
      <c r="F56">
        <f t="shared" si="4"/>
        <v>0.49827927784718445</v>
      </c>
      <c r="G56">
        <f t="shared" si="5"/>
        <v>0.07474189167707766</v>
      </c>
      <c r="H56">
        <f t="shared" si="10"/>
        <v>2.704064648315972</v>
      </c>
      <c r="I56">
        <f t="shared" si="6"/>
        <v>0.12433056447036862</v>
      </c>
      <c r="J56">
        <f t="shared" si="11"/>
        <v>2.579734083845603</v>
      </c>
      <c r="K56">
        <f t="shared" si="12"/>
        <v>0.12433056447036862</v>
      </c>
      <c r="L56">
        <f t="shared" si="16"/>
        <v>0.8015394765877348</v>
      </c>
      <c r="M56">
        <f t="shared" si="13"/>
        <v>0.016347036574476833</v>
      </c>
      <c r="N56">
        <f t="shared" si="15"/>
        <v>0.009081724429099245</v>
      </c>
      <c r="O56">
        <f t="shared" si="14"/>
        <v>0.02739311812905914</v>
      </c>
      <c r="P56">
        <f t="shared" si="7"/>
        <v>0.24951983756486684</v>
      </c>
    </row>
    <row r="57" spans="1:16" ht="12.75">
      <c r="A57">
        <f t="shared" si="8"/>
        <v>48</v>
      </c>
      <c r="B57">
        <f t="shared" si="9"/>
        <v>0.63408587879888</v>
      </c>
      <c r="C57">
        <f t="shared" si="1"/>
        <v>0.18963491760212578</v>
      </c>
      <c r="D57">
        <f t="shared" si="2"/>
        <v>1.1707470412119547</v>
      </c>
      <c r="E57">
        <f t="shared" si="3"/>
        <v>0.35013320137914694</v>
      </c>
      <c r="F57">
        <f t="shared" si="4"/>
        <v>0.516627806010747</v>
      </c>
      <c r="G57">
        <f t="shared" si="5"/>
        <v>0.07749417090161205</v>
      </c>
      <c r="H57">
        <f t="shared" si="10"/>
        <v>2.7788065399930493</v>
      </c>
      <c r="I57">
        <f t="shared" si="6"/>
        <v>0.126817175759776</v>
      </c>
      <c r="J57">
        <f t="shared" si="11"/>
        <v>2.6519893642332732</v>
      </c>
      <c r="K57">
        <f t="shared" si="12"/>
        <v>0.126817175759776</v>
      </c>
      <c r="L57">
        <f t="shared" si="16"/>
        <v>0.8147599927463635</v>
      </c>
      <c r="M57">
        <f t="shared" si="13"/>
        <v>0.016493905222123562</v>
      </c>
      <c r="N57">
        <f t="shared" si="15"/>
        <v>0.008984420324601228</v>
      </c>
      <c r="O57">
        <f t="shared" si="14"/>
        <v>0.027640571287237882</v>
      </c>
      <c r="P57">
        <f t="shared" si="7"/>
        <v>0.24547106114752545</v>
      </c>
    </row>
    <row r="58" spans="1:16" ht="12.75">
      <c r="A58">
        <f t="shared" si="8"/>
        <v>49</v>
      </c>
      <c r="B58">
        <f t="shared" si="9"/>
        <v>0.6467675963748576</v>
      </c>
      <c r="C58">
        <f t="shared" si="1"/>
        <v>0.19342764808191473</v>
      </c>
      <c r="D58">
        <f t="shared" si="2"/>
        <v>1.2140333300723136</v>
      </c>
      <c r="E58">
        <f t="shared" si="3"/>
        <v>0.3630788138508406</v>
      </c>
      <c r="F58">
        <f t="shared" si="4"/>
        <v>0.5357292417135322</v>
      </c>
      <c r="G58">
        <f t="shared" si="5"/>
        <v>0.08035938625702983</v>
      </c>
      <c r="H58">
        <f t="shared" si="10"/>
        <v>2.8563007108946614</v>
      </c>
      <c r="I58">
        <f t="shared" si="6"/>
        <v>0.12935351927497152</v>
      </c>
      <c r="J58">
        <f t="shared" si="11"/>
        <v>2.72694719161969</v>
      </c>
      <c r="K58">
        <f t="shared" si="12"/>
        <v>0.12935351927497152</v>
      </c>
      <c r="L58">
        <f t="shared" si="16"/>
        <v>0.8283179997209243</v>
      </c>
      <c r="M58">
        <f t="shared" si="13"/>
        <v>0.016640491795455063</v>
      </c>
      <c r="N58">
        <f t="shared" si="15"/>
        <v>0.00888731754896238</v>
      </c>
      <c r="O58">
        <f t="shared" si="14"/>
        <v>0.027887573239195697</v>
      </c>
      <c r="P58">
        <f t="shared" si="7"/>
        <v>0.24145316178977602</v>
      </c>
    </row>
    <row r="59" spans="1:16" ht="12.75">
      <c r="A59">
        <f t="shared" si="8"/>
        <v>50</v>
      </c>
      <c r="B59">
        <f t="shared" si="9"/>
        <v>0.6597029483023548</v>
      </c>
      <c r="C59">
        <f t="shared" si="1"/>
        <v>0.1972962337323526</v>
      </c>
      <c r="D59">
        <f t="shared" si="2"/>
        <v>1.2591011897175153</v>
      </c>
      <c r="E59">
        <f t="shared" si="3"/>
        <v>0.37655724179867733</v>
      </c>
      <c r="F59">
        <f t="shared" si="4"/>
        <v>0.5556168528043179</v>
      </c>
      <c r="G59">
        <f t="shared" si="5"/>
        <v>0.08334252792064768</v>
      </c>
      <c r="H59">
        <f t="shared" si="10"/>
        <v>2.9366600971516914</v>
      </c>
      <c r="I59">
        <f t="shared" si="6"/>
        <v>0.13194058966047095</v>
      </c>
      <c r="J59">
        <f t="shared" si="11"/>
        <v>2.8047195074912206</v>
      </c>
      <c r="K59">
        <f t="shared" si="12"/>
        <v>0.13194058966047095</v>
      </c>
      <c r="L59">
        <f t="shared" si="16"/>
        <v>0.8422227825934588</v>
      </c>
      <c r="M59">
        <f t="shared" si="13"/>
        <v>0.016786768942868888</v>
      </c>
      <c r="N59">
        <f t="shared" si="15"/>
        <v>0.008790434153741561</v>
      </c>
      <c r="O59">
        <f t="shared" si="14"/>
        <v>0.028134077742766626</v>
      </c>
      <c r="P59">
        <f t="shared" si="7"/>
        <v>0.23746686047145327</v>
      </c>
    </row>
    <row r="60" spans="1:16" ht="12.75">
      <c r="A60">
        <f t="shared" si="8"/>
        <v>51</v>
      </c>
      <c r="B60">
        <f t="shared" si="9"/>
        <v>0.6728970072684018</v>
      </c>
      <c r="C60">
        <f t="shared" si="1"/>
        <v>0.2012421916007871</v>
      </c>
      <c r="D60">
        <f t="shared" si="2"/>
        <v>1.3060295070580754</v>
      </c>
      <c r="E60">
        <f t="shared" si="3"/>
        <v>0.3905920779208149</v>
      </c>
      <c r="F60">
        <f t="shared" si="4"/>
        <v>0.5763254506278432</v>
      </c>
      <c r="G60">
        <f t="shared" si="5"/>
        <v>0.08644881759417648</v>
      </c>
      <c r="H60">
        <f t="shared" si="10"/>
        <v>3.020002625072339</v>
      </c>
      <c r="I60">
        <f t="shared" si="6"/>
        <v>0.1345794014536804</v>
      </c>
      <c r="J60">
        <f t="shared" si="11"/>
        <v>2.8854232236186586</v>
      </c>
      <c r="K60">
        <f t="shared" si="12"/>
        <v>0.1345794014536804</v>
      </c>
      <c r="L60">
        <f t="shared" si="16"/>
        <v>0.8564838963505174</v>
      </c>
      <c r="M60">
        <f t="shared" si="13"/>
        <v>0.01693270955357469</v>
      </c>
      <c r="N60">
        <f t="shared" si="15"/>
        <v>0.008693788018557254</v>
      </c>
      <c r="O60">
        <f t="shared" si="14"/>
        <v>0.02838003894338428</v>
      </c>
      <c r="P60">
        <f t="shared" si="7"/>
        <v>0.23351285511870232</v>
      </c>
    </row>
    <row r="61" spans="1:16" ht="12.75">
      <c r="A61">
        <f t="shared" si="8"/>
        <v>52</v>
      </c>
      <c r="B61">
        <f t="shared" si="9"/>
        <v>0.6863549474137699</v>
      </c>
      <c r="C61">
        <f t="shared" si="1"/>
        <v>0.20526706907456307</v>
      </c>
      <c r="D61">
        <f t="shared" si="2"/>
        <v>1.3549008343826006</v>
      </c>
      <c r="E61">
        <f t="shared" si="3"/>
        <v>0.4052080111148868</v>
      </c>
      <c r="F61">
        <f t="shared" si="4"/>
        <v>0.5978914639896397</v>
      </c>
      <c r="G61">
        <f t="shared" si="5"/>
        <v>0.08968371959844594</v>
      </c>
      <c r="H61">
        <f t="shared" si="10"/>
        <v>3.1064514426665157</v>
      </c>
      <c r="I61">
        <f t="shared" si="6"/>
        <v>0.13727098948275399</v>
      </c>
      <c r="J61">
        <f t="shared" si="11"/>
        <v>2.969180453183762</v>
      </c>
      <c r="K61">
        <f t="shared" si="12"/>
        <v>0.13727098948275399</v>
      </c>
      <c r="L61">
        <f t="shared" si="16"/>
        <v>0.8711111739523895</v>
      </c>
      <c r="M61">
        <f t="shared" si="13"/>
        <v>0.017078286777134997</v>
      </c>
      <c r="N61">
        <f t="shared" si="15"/>
        <v>0.008597396837151414</v>
      </c>
      <c r="O61">
        <f t="shared" si="14"/>
        <v>0.028625411407417544</v>
      </c>
      <c r="P61">
        <f t="shared" si="7"/>
        <v>0.22959182017211846</v>
      </c>
    </row>
    <row r="62" spans="1:16" ht="12.75">
      <c r="A62">
        <f t="shared" si="8"/>
        <v>53</v>
      </c>
      <c r="B62">
        <f t="shared" si="9"/>
        <v>0.7000820463620453</v>
      </c>
      <c r="C62">
        <f t="shared" si="1"/>
        <v>0.20937244448807685</v>
      </c>
      <c r="D62">
        <f t="shared" si="2"/>
        <v>1.4058015651773212</v>
      </c>
      <c r="E62">
        <f t="shared" si="3"/>
        <v>0.4204308790603169</v>
      </c>
      <c r="F62">
        <f t="shared" si="4"/>
        <v>0.6203530167419556</v>
      </c>
      <c r="G62">
        <f t="shared" si="5"/>
        <v>0.09305295251129335</v>
      </c>
      <c r="H62">
        <f t="shared" si="10"/>
        <v>3.196135162264962</v>
      </c>
      <c r="I62">
        <f t="shared" si="6"/>
        <v>0.14001640927240908</v>
      </c>
      <c r="J62">
        <f t="shared" si="11"/>
        <v>3.056118752992553</v>
      </c>
      <c r="K62">
        <f t="shared" si="12"/>
        <v>0.14001640927240908</v>
      </c>
      <c r="L62">
        <f t="shared" si="16"/>
        <v>0.8861147346451761</v>
      </c>
      <c r="M62">
        <f t="shared" si="13"/>
        <v>0.017223474042598667</v>
      </c>
      <c r="N62">
        <f t="shared" si="15"/>
        <v>0.008501278105837387</v>
      </c>
      <c r="O62">
        <f t="shared" si="14"/>
        <v>0.028870150154822125</v>
      </c>
      <c r="P62">
        <f t="shared" si="7"/>
        <v>0.22570440619079124</v>
      </c>
    </row>
    <row r="63" spans="1:16" ht="12.75">
      <c r="A63">
        <f t="shared" si="8"/>
        <v>54</v>
      </c>
      <c r="B63">
        <f t="shared" si="9"/>
        <v>0.7140836872892862</v>
      </c>
      <c r="C63">
        <f t="shared" si="1"/>
        <v>0.21355992774196986</v>
      </c>
      <c r="D63">
        <f t="shared" si="2"/>
        <v>1.45882211855878</v>
      </c>
      <c r="E63">
        <f t="shared" si="3"/>
        <v>0.4362877233765857</v>
      </c>
      <c r="F63">
        <f t="shared" si="4"/>
        <v>0.6437500091705163</v>
      </c>
      <c r="G63">
        <f t="shared" si="5"/>
        <v>0.09656250137557744</v>
      </c>
      <c r="H63">
        <f t="shared" si="10"/>
        <v>3.2891881147762554</v>
      </c>
      <c r="I63">
        <f t="shared" si="6"/>
        <v>0.14281673745785725</v>
      </c>
      <c r="J63">
        <f t="shared" si="11"/>
        <v>3.146371377318398</v>
      </c>
      <c r="K63">
        <f t="shared" si="12"/>
        <v>0.14281673745785725</v>
      </c>
      <c r="L63">
        <f t="shared" si="16"/>
        <v>0.9015049925229889</v>
      </c>
      <c r="M63">
        <f t="shared" si="13"/>
        <v>0.017368245077174407</v>
      </c>
      <c r="N63">
        <f t="shared" si="15"/>
        <v>0.008405449110770513</v>
      </c>
      <c r="O63">
        <f t="shared" si="14"/>
        <v>0.029114210691061935</v>
      </c>
      <c r="P63">
        <f t="shared" si="7"/>
        <v>0.2218512394926087</v>
      </c>
    </row>
    <row r="64" spans="1:16" ht="12.75">
      <c r="A64">
        <f t="shared" si="8"/>
        <v>55</v>
      </c>
      <c r="B64">
        <f t="shared" si="9"/>
        <v>0.7283653610350719</v>
      </c>
      <c r="C64">
        <f t="shared" si="1"/>
        <v>0.217831160934705</v>
      </c>
      <c r="D64">
        <f t="shared" si="2"/>
        <v>1.514057132747393</v>
      </c>
      <c r="E64">
        <f t="shared" si="3"/>
        <v>0.4528068474853716</v>
      </c>
      <c r="F64">
        <f t="shared" si="4"/>
        <v>0.6681242033708764</v>
      </c>
      <c r="G64">
        <f t="shared" si="5"/>
        <v>0.10021863050563146</v>
      </c>
      <c r="H64">
        <f t="shared" si="10"/>
        <v>3.385750616151833</v>
      </c>
      <c r="I64">
        <f t="shared" si="6"/>
        <v>0.1456730722070144</v>
      </c>
      <c r="J64">
        <f t="shared" si="11"/>
        <v>3.2400775439448184</v>
      </c>
      <c r="K64">
        <f t="shared" si="12"/>
        <v>0.1456730722070144</v>
      </c>
      <c r="L64">
        <f t="shared" si="16"/>
        <v>0.9172926653478037</v>
      </c>
      <c r="M64">
        <f t="shared" si="13"/>
        <v>0.017512573924444753</v>
      </c>
      <c r="N64">
        <f t="shared" si="15"/>
        <v>0.008309926917142928</v>
      </c>
      <c r="O64">
        <f t="shared" si="14"/>
        <v>0.02935754903825138</v>
      </c>
      <c r="P64">
        <f t="shared" si="7"/>
        <v>0.21803292183107925</v>
      </c>
    </row>
    <row r="65" spans="1:16" ht="12.75">
      <c r="A65">
        <f t="shared" si="8"/>
        <v>56</v>
      </c>
      <c r="B65">
        <f t="shared" si="9"/>
        <v>0.7429326682557733</v>
      </c>
      <c r="C65">
        <f t="shared" si="1"/>
        <v>0.2221878190067696</v>
      </c>
      <c r="D65">
        <f t="shared" si="2"/>
        <v>1.5716056680310422</v>
      </c>
      <c r="E65">
        <f t="shared" si="3"/>
        <v>0.4700178773108903</v>
      </c>
      <c r="F65">
        <f t="shared" si="4"/>
        <v>0.6935193128125521</v>
      </c>
      <c r="G65">
        <f t="shared" si="5"/>
        <v>0.10402789692188281</v>
      </c>
      <c r="H65">
        <f t="shared" si="10"/>
        <v>3.4859692466574645</v>
      </c>
      <c r="I65">
        <f t="shared" si="6"/>
        <v>0.14858653365115468</v>
      </c>
      <c r="J65">
        <f t="shared" si="11"/>
        <v>3.33738271300631</v>
      </c>
      <c r="K65">
        <f t="shared" si="12"/>
        <v>0.14858653365115468</v>
      </c>
      <c r="L65">
        <f t="shared" si="16"/>
        <v>0.933488783634684</v>
      </c>
      <c r="M65">
        <f t="shared" si="13"/>
        <v>0.017656434962051402</v>
      </c>
      <c r="N65">
        <f t="shared" si="15"/>
        <v>0.008214728356169394</v>
      </c>
      <c r="O65">
        <f t="shared" si="14"/>
        <v>0.029600121765476585</v>
      </c>
      <c r="P65">
        <f t="shared" si="7"/>
        <v>0.21425003010884486</v>
      </c>
    </row>
    <row r="66" spans="1:16" ht="12.75">
      <c r="A66">
        <f t="shared" si="8"/>
        <v>57</v>
      </c>
      <c r="B66">
        <f t="shared" si="9"/>
        <v>0.7577913216208888</v>
      </c>
      <c r="C66">
        <f t="shared" si="1"/>
        <v>0.22663161039775778</v>
      </c>
      <c r="D66">
        <f t="shared" si="2"/>
        <v>1.6315714196903457</v>
      </c>
      <c r="E66">
        <f t="shared" si="3"/>
        <v>0.48795182495949324</v>
      </c>
      <c r="F66">
        <f t="shared" si="4"/>
        <v>0.7199810962990801</v>
      </c>
      <c r="G66">
        <f t="shared" si="5"/>
        <v>0.10799716444486201</v>
      </c>
      <c r="H66">
        <f t="shared" si="10"/>
        <v>3.5899971435793474</v>
      </c>
      <c r="I66">
        <f t="shared" si="6"/>
        <v>0.15155826432417777</v>
      </c>
      <c r="J66">
        <f t="shared" si="11"/>
        <v>3.4384388792551697</v>
      </c>
      <c r="K66">
        <f t="shared" si="12"/>
        <v>0.15155826432417777</v>
      </c>
      <c r="L66">
        <f t="shared" si="16"/>
        <v>0.950104700010375</v>
      </c>
      <c r="M66">
        <f t="shared" si="13"/>
        <v>0.01779980291888915</v>
      </c>
      <c r="N66">
        <f t="shared" si="15"/>
        <v>0.008119870015996095</v>
      </c>
      <c r="O66">
        <f t="shared" si="14"/>
        <v>0.029841886018251714</v>
      </c>
      <c r="P66">
        <f t="shared" si="7"/>
        <v>0.2105031161279552</v>
      </c>
    </row>
    <row r="67" spans="1:16" ht="12.75">
      <c r="A67">
        <f t="shared" si="8"/>
        <v>58</v>
      </c>
      <c r="B67">
        <f t="shared" si="9"/>
        <v>0.7729471480533066</v>
      </c>
      <c r="C67">
        <f t="shared" si="1"/>
        <v>0.2311642777165869</v>
      </c>
      <c r="D67">
        <f t="shared" si="2"/>
        <v>1.694062941380893</v>
      </c>
      <c r="E67">
        <f t="shared" si="3"/>
        <v>0.5066411555266435</v>
      </c>
      <c r="F67">
        <f t="shared" si="4"/>
        <v>0.7475574565425493</v>
      </c>
      <c r="G67">
        <f t="shared" si="5"/>
        <v>0.1121336184813824</v>
      </c>
      <c r="H67">
        <f t="shared" si="10"/>
        <v>3.6979943080242093</v>
      </c>
      <c r="I67">
        <f t="shared" si="6"/>
        <v>0.15458942961066133</v>
      </c>
      <c r="J67">
        <f t="shared" si="11"/>
        <v>3.543404878413548</v>
      </c>
      <c r="K67">
        <f t="shared" si="12"/>
        <v>0.15458942961066133</v>
      </c>
      <c r="L67">
        <f t="shared" si="16"/>
        <v>0.9671520988534572</v>
      </c>
      <c r="M67">
        <f t="shared" si="13"/>
        <v>0.017942652891724573</v>
      </c>
      <c r="N67">
        <f t="shared" si="15"/>
        <v>0.008025368229433113</v>
      </c>
      <c r="O67">
        <f t="shared" si="14"/>
        <v>0.030082799547072915</v>
      </c>
      <c r="P67">
        <f t="shared" si="7"/>
        <v>0.2067927063768943</v>
      </c>
    </row>
    <row r="68" spans="1:16" ht="12.75">
      <c r="A68">
        <f t="shared" si="8"/>
        <v>59</v>
      </c>
      <c r="B68">
        <f t="shared" si="9"/>
        <v>0.7884060910143726</v>
      </c>
      <c r="C68">
        <f t="shared" si="1"/>
        <v>0.23578759842510985</v>
      </c>
      <c r="D68">
        <f t="shared" si="2"/>
        <v>1.7591938794925535</v>
      </c>
      <c r="E68">
        <f t="shared" si="3"/>
        <v>0.5261198571868206</v>
      </c>
      <c r="F68">
        <f t="shared" si="4"/>
        <v>0.7762985435821264</v>
      </c>
      <c r="G68">
        <f t="shared" si="5"/>
        <v>0.11644478153731895</v>
      </c>
      <c r="H68">
        <f t="shared" si="10"/>
        <v>3.810127926505592</v>
      </c>
      <c r="I68">
        <f t="shared" si="6"/>
        <v>0.15768121820287456</v>
      </c>
      <c r="J68">
        <f t="shared" si="11"/>
        <v>3.6524467083027172</v>
      </c>
      <c r="K68">
        <f t="shared" si="12"/>
        <v>0.15768121820287456</v>
      </c>
      <c r="L68">
        <f t="shared" si="16"/>
        <v>0.9846430062245352</v>
      </c>
      <c r="M68">
        <f t="shared" si="13"/>
        <v>0.018084960361263887</v>
      </c>
      <c r="N68">
        <f t="shared" si="15"/>
        <v>0.007931239064706497</v>
      </c>
      <c r="O68">
        <f t="shared" si="14"/>
        <v>0.03032282073503086</v>
      </c>
      <c r="P68">
        <f t="shared" si="7"/>
        <v>0.20311930185425256</v>
      </c>
    </row>
    <row r="69" spans="1:16" ht="12.75">
      <c r="A69">
        <f t="shared" si="8"/>
        <v>60</v>
      </c>
      <c r="B69">
        <f t="shared" si="9"/>
        <v>0.8041742128346601</v>
      </c>
      <c r="C69">
        <f t="shared" si="1"/>
        <v>0.2405033855353901</v>
      </c>
      <c r="D69">
        <f t="shared" si="2"/>
        <v>1.8270832190320359</v>
      </c>
      <c r="E69">
        <f t="shared" si="3"/>
        <v>0.5464235147296982</v>
      </c>
      <c r="F69">
        <f t="shared" si="4"/>
        <v>0.8062568632875905</v>
      </c>
      <c r="G69">
        <f t="shared" si="5"/>
        <v>0.12093852949313857</v>
      </c>
      <c r="H69">
        <f t="shared" si="10"/>
        <v>3.9265727080429107</v>
      </c>
      <c r="I69">
        <f t="shared" si="6"/>
        <v>0.16083484256693206</v>
      </c>
      <c r="J69">
        <f t="shared" si="11"/>
        <v>3.7657378654759786</v>
      </c>
      <c r="K69">
        <f t="shared" si="12"/>
        <v>0.16083484256693206</v>
      </c>
      <c r="L69">
        <f t="shared" si="16"/>
        <v>1.0025898000951674</v>
      </c>
      <c r="M69">
        <f t="shared" si="13"/>
        <v>0.018226701207625005</v>
      </c>
      <c r="N69">
        <f t="shared" si="15"/>
        <v>0.007837498315158719</v>
      </c>
      <c r="O69">
        <f t="shared" si="14"/>
        <v>0.030561908624447326</v>
      </c>
      <c r="P69">
        <f t="shared" si="7"/>
        <v>0.1994833779288556</v>
      </c>
    </row>
    <row r="70" spans="1:16" ht="12.75">
      <c r="A70">
        <f t="shared" si="8"/>
        <v>61</v>
      </c>
      <c r="B70">
        <f t="shared" si="9"/>
        <v>0.8202576970913533</v>
      </c>
      <c r="C70">
        <f t="shared" si="1"/>
        <v>0.24531348832091138</v>
      </c>
      <c r="D70">
        <f t="shared" si="2"/>
        <v>1.897855541602279</v>
      </c>
      <c r="E70">
        <f t="shared" si="3"/>
        <v>0.5675893867141322</v>
      </c>
      <c r="F70">
        <f t="shared" si="4"/>
        <v>0.8374873912009881</v>
      </c>
      <c r="G70">
        <f t="shared" si="5"/>
        <v>0.12562310868014823</v>
      </c>
      <c r="H70">
        <f t="shared" si="10"/>
        <v>4.04751123753605</v>
      </c>
      <c r="I70">
        <f t="shared" si="6"/>
        <v>0.16405153941827072</v>
      </c>
      <c r="J70">
        <f t="shared" si="11"/>
        <v>3.883459698117779</v>
      </c>
      <c r="K70">
        <f t="shared" si="12"/>
        <v>0.16405153941827072</v>
      </c>
      <c r="L70">
        <f t="shared" si="16"/>
        <v>1.021005220884524</v>
      </c>
      <c r="M70">
        <f t="shared" si="13"/>
        <v>0.01836785172521057</v>
      </c>
      <c r="N70">
        <f t="shared" si="15"/>
        <v>0.007744161490205096</v>
      </c>
      <c r="O70">
        <f t="shared" si="14"/>
        <v>0.030800022942505827</v>
      </c>
      <c r="P70">
        <f t="shared" si="7"/>
        <v>0.19588538423607155</v>
      </c>
    </row>
    <row r="71" spans="1:16" ht="12.75">
      <c r="A71">
        <f t="shared" si="8"/>
        <v>62</v>
      </c>
      <c r="B71">
        <f t="shared" si="9"/>
        <v>0.8366628510331804</v>
      </c>
      <c r="C71">
        <f t="shared" si="1"/>
        <v>0.2502197930419985</v>
      </c>
      <c r="D71">
        <f t="shared" si="2"/>
        <v>1.9716412960809993</v>
      </c>
      <c r="E71">
        <f t="shared" si="3"/>
        <v>0.5896564864200959</v>
      </c>
      <c r="F71">
        <f t="shared" si="4"/>
        <v>0.8700476919821987</v>
      </c>
      <c r="G71">
        <f t="shared" si="5"/>
        <v>0.1305071537973298</v>
      </c>
      <c r="H71">
        <f t="shared" si="10"/>
        <v>4.173134346216198</v>
      </c>
      <c r="I71">
        <f t="shared" si="6"/>
        <v>0.16733257020663614</v>
      </c>
      <c r="J71">
        <f t="shared" si="11"/>
        <v>4.005801776009562</v>
      </c>
      <c r="K71">
        <f t="shared" si="12"/>
        <v>0.16733257020663614</v>
      </c>
      <c r="L71">
        <f t="shared" si="16"/>
        <v>1.0399023823130094</v>
      </c>
      <c r="M71">
        <f t="shared" si="13"/>
        <v>0.018508388636949667</v>
      </c>
      <c r="N71">
        <f t="shared" si="15"/>
        <v>0.0076512438058395985</v>
      </c>
      <c r="O71">
        <f t="shared" si="14"/>
        <v>0.03103712412584243</v>
      </c>
      <c r="P71">
        <f t="shared" si="7"/>
        <v>0.19232574460994006</v>
      </c>
    </row>
    <row r="72" spans="1:16" ht="12.75">
      <c r="A72">
        <f t="shared" si="8"/>
        <v>63</v>
      </c>
      <c r="B72">
        <f t="shared" si="9"/>
        <v>0.853396108053844</v>
      </c>
      <c r="C72">
        <f t="shared" si="1"/>
        <v>0.25522422368573544</v>
      </c>
      <c r="D72">
        <f t="shared" si="2"/>
        <v>2.0485770826309553</v>
      </c>
      <c r="E72">
        <f t="shared" si="3"/>
        <v>0.6126656667877444</v>
      </c>
      <c r="F72">
        <f t="shared" si="4"/>
        <v>0.9039980447375524</v>
      </c>
      <c r="G72">
        <f t="shared" si="5"/>
        <v>0.13559970671063284</v>
      </c>
      <c r="H72">
        <f t="shared" si="10"/>
        <v>4.303641500013528</v>
      </c>
      <c r="I72">
        <f t="shared" si="6"/>
        <v>0.17067922161076887</v>
      </c>
      <c r="J72">
        <f t="shared" si="11"/>
        <v>4.1329622784027595</v>
      </c>
      <c r="K72">
        <f t="shared" si="12"/>
        <v>0.17067922161076887</v>
      </c>
      <c r="L72">
        <f t="shared" si="16"/>
        <v>1.0592947825823875</v>
      </c>
      <c r="M72">
        <f t="shared" si="13"/>
        <v>0.01864828910791078</v>
      </c>
      <c r="N72">
        <f t="shared" si="15"/>
        <v>0.0075587601765514335</v>
      </c>
      <c r="O72">
        <f t="shared" si="14"/>
        <v>0.03127317334407449</v>
      </c>
      <c r="P72">
        <f t="shared" si="7"/>
        <v>0.18880485705068117</v>
      </c>
    </row>
    <row r="73" spans="1:16" ht="12.75">
      <c r="A73">
        <f t="shared" si="8"/>
        <v>64</v>
      </c>
      <c r="B73">
        <f t="shared" si="9"/>
        <v>0.8704640302149209</v>
      </c>
      <c r="C73">
        <f t="shared" si="1"/>
        <v>0.2603287427206664</v>
      </c>
      <c r="D73">
        <f t="shared" si="2"/>
        <v>2.128805950706227</v>
      </c>
      <c r="E73">
        <f t="shared" si="3"/>
        <v>0.6366597095422697</v>
      </c>
      <c r="F73">
        <f t="shared" si="4"/>
        <v>0.9394015745246362</v>
      </c>
      <c r="G73">
        <f t="shared" si="5"/>
        <v>0.14091023617869544</v>
      </c>
      <c r="H73">
        <f t="shared" si="10"/>
        <v>4.439241206724161</v>
      </c>
      <c r="I73">
        <f t="shared" si="6"/>
        <v>0.17409280604298424</v>
      </c>
      <c r="J73">
        <f t="shared" si="11"/>
        <v>4.265148400681177</v>
      </c>
      <c r="K73">
        <f t="shared" si="12"/>
        <v>0.17409280604298424</v>
      </c>
      <c r="L73">
        <f t="shared" si="16"/>
        <v>1.0791963158922195</v>
      </c>
      <c r="M73">
        <f t="shared" si="13"/>
        <v>0.018787530758261017</v>
      </c>
      <c r="N73">
        <f t="shared" si="15"/>
        <v>0.0074667252070416265</v>
      </c>
      <c r="O73">
        <f t="shared" si="14"/>
        <v>0.03150813252223888</v>
      </c>
      <c r="P73">
        <f t="shared" si="7"/>
        <v>0.18532309372706782</v>
      </c>
    </row>
    <row r="74" spans="1:16" ht="12.75">
      <c r="A74">
        <f t="shared" si="8"/>
        <v>65</v>
      </c>
      <c r="B74">
        <f t="shared" si="9"/>
        <v>0.8878733108192194</v>
      </c>
      <c r="C74">
        <f t="shared" si="1"/>
        <v>0.2655353518665774</v>
      </c>
      <c r="D74">
        <f t="shared" si="2"/>
        <v>2.2124777117521357</v>
      </c>
      <c r="E74">
        <f t="shared" si="3"/>
        <v>0.661683418713194</v>
      </c>
      <c r="F74">
        <f t="shared" si="4"/>
        <v>0.9763243903411417</v>
      </c>
      <c r="G74">
        <f t="shared" si="5"/>
        <v>0.14644865855117126</v>
      </c>
      <c r="H74">
        <f t="shared" si="10"/>
        <v>4.5801514429028565</v>
      </c>
      <c r="I74">
        <f t="shared" si="6"/>
        <v>0.17757466216384393</v>
      </c>
      <c r="J74">
        <f t="shared" si="11"/>
        <v>4.402576780739013</v>
      </c>
      <c r="K74">
        <f t="shared" si="12"/>
        <v>0.17757466216384393</v>
      </c>
      <c r="L74">
        <f aca="true" t="shared" si="17" ref="L74:L105">F74/B74</f>
        <v>1.099621284302724</v>
      </c>
      <c r="M74">
        <f t="shared" si="13"/>
        <v>0.01892609167556157</v>
      </c>
      <c r="N74">
        <f t="shared" si="15"/>
        <v>0.0073751531844932884</v>
      </c>
      <c r="O74">
        <f t="shared" si="14"/>
        <v>0.0317419643621205</v>
      </c>
      <c r="P74">
        <f t="shared" si="7"/>
        <v>0.18188080101306986</v>
      </c>
    </row>
    <row r="75" spans="1:16" ht="12.75">
      <c r="A75">
        <f t="shared" si="8"/>
        <v>66</v>
      </c>
      <c r="B75">
        <f t="shared" si="9"/>
        <v>0.9056307770356038</v>
      </c>
      <c r="C75">
        <f aca="true" t="shared" si="18" ref="C75:C138">((($C$4*(J75^(-1*$C$6)))+((1-$C$4)*(K75^(-1*$C$6))))^(-1/$C$6))</f>
        <v>0.2708460928796583</v>
      </c>
      <c r="D75">
        <f aca="true" t="shared" si="19" ref="D75:D138">B75*(H75^$D$4)</f>
        <v>2.29974926733146</v>
      </c>
      <c r="E75">
        <f aca="true" t="shared" si="20" ref="E75:E138">C75*(H75^$D$4)</f>
        <v>0.6877837187672068</v>
      </c>
      <c r="F75">
        <f aca="true" t="shared" si="21" ref="F75:F138">0.7*((($F$4*(E75^(-1*$F$6)))+((1-$F$4)*(D75^(-1*$F$6))))^(-1/$F$6))</f>
        <v>1.0148357299210575</v>
      </c>
      <c r="G75">
        <f aca="true" t="shared" si="22" ref="G75:G138">$G$4*F75</f>
        <v>0.15222535948815863</v>
      </c>
      <c r="H75">
        <f t="shared" si="10"/>
        <v>4.726600101454028</v>
      </c>
      <c r="I75">
        <f aca="true" t="shared" si="23" ref="I75:I138">K75</f>
        <v>0.18112615540712082</v>
      </c>
      <c r="J75">
        <f t="shared" si="11"/>
        <v>4.545473946046907</v>
      </c>
      <c r="K75">
        <f t="shared" si="12"/>
        <v>0.18112615540712082</v>
      </c>
      <c r="L75">
        <f t="shared" si="17"/>
        <v>1.120584409954478</v>
      </c>
      <c r="M75">
        <f t="shared" si="13"/>
        <v>0.0190639504263932</v>
      </c>
      <c r="N75">
        <f t="shared" si="15"/>
        <v>0.007284058071516242</v>
      </c>
      <c r="O75">
        <f t="shared" si="14"/>
        <v>0.03197463236245165</v>
      </c>
      <c r="P75">
        <f aca="true" t="shared" si="24" ref="P75:P138">K75/F75</f>
        <v>0.17847829955810715</v>
      </c>
    </row>
    <row r="76" spans="1:16" ht="12.75">
      <c r="A76">
        <f aca="true" t="shared" si="25" ref="A76:A139">A75+1</f>
        <v>67</v>
      </c>
      <c r="B76">
        <f aca="true" t="shared" si="26" ref="B76:B139">B75*(1+$B$4)</f>
        <v>0.9237433925763159</v>
      </c>
      <c r="C76">
        <f t="shared" si="18"/>
        <v>0.27626304835335275</v>
      </c>
      <c r="D76">
        <f t="shared" si="19"/>
        <v>2.39078495344639</v>
      </c>
      <c r="E76">
        <f t="shared" si="20"/>
        <v>0.7150097575846656</v>
      </c>
      <c r="F76">
        <f t="shared" si="21"/>
        <v>1.055008111677745</v>
      </c>
      <c r="G76">
        <f t="shared" si="22"/>
        <v>0.15825121675166173</v>
      </c>
      <c r="H76">
        <f aca="true" t="shared" si="27" ref="H76:H139">H75+G75</f>
        <v>4.878825460942187</v>
      </c>
      <c r="I76">
        <f t="shared" si="23"/>
        <v>0.18474867851526325</v>
      </c>
      <c r="J76">
        <f aca="true" t="shared" si="28" ref="J76:J139">H76-I76</f>
        <v>4.694076782426923</v>
      </c>
      <c r="K76">
        <f aca="true" t="shared" si="29" ref="K76:K139">K75*(1+$K$4)</f>
        <v>0.18474867851526325</v>
      </c>
      <c r="L76">
        <f t="shared" si="17"/>
        <v>1.142100847655681</v>
      </c>
      <c r="M76">
        <f aca="true" t="shared" si="30" ref="M76:M139">(L76-L75)/L75</f>
        <v>0.019201086067293427</v>
      </c>
      <c r="N76">
        <f t="shared" si="15"/>
        <v>0.007193453499038007</v>
      </c>
      <c r="O76">
        <f aca="true" t="shared" si="31" ref="O76:O139">(H76-H75)/H75</f>
        <v>0.03220610083796391</v>
      </c>
      <c r="P76">
        <f t="shared" si="24"/>
        <v>0.17511588439018108</v>
      </c>
    </row>
    <row r="77" spans="1:16" ht="12.75">
      <c r="A77">
        <f t="shared" si="25"/>
        <v>68</v>
      </c>
      <c r="B77">
        <f t="shared" si="26"/>
        <v>0.9422182604278422</v>
      </c>
      <c r="C77">
        <f t="shared" si="18"/>
        <v>0.2817883425352101</v>
      </c>
      <c r="D77">
        <f t="shared" si="19"/>
        <v>2.4857569018642973</v>
      </c>
      <c r="E77">
        <f t="shared" si="20"/>
        <v>0.7434130145214294</v>
      </c>
      <c r="F77">
        <f t="shared" si="21"/>
        <v>1.0969174941504944</v>
      </c>
      <c r="G77">
        <f t="shared" si="22"/>
        <v>0.16453762412257417</v>
      </c>
      <c r="H77">
        <f t="shared" si="27"/>
        <v>5.0370766776938485</v>
      </c>
      <c r="I77">
        <f t="shared" si="23"/>
        <v>0.1884436520855685</v>
      </c>
      <c r="J77">
        <f t="shared" si="28"/>
        <v>4.84863302560828</v>
      </c>
      <c r="K77">
        <f t="shared" si="29"/>
        <v>0.1884436520855685</v>
      </c>
      <c r="L77">
        <f t="shared" si="17"/>
        <v>1.1641861978480512</v>
      </c>
      <c r="M77">
        <f t="shared" si="30"/>
        <v>0.019337478155018743</v>
      </c>
      <c r="N77">
        <f aca="true" t="shared" si="32" ref="N77:N140">(M77-M76)/M76</f>
        <v>0.0071033527607400285</v>
      </c>
      <c r="O77">
        <f t="shared" si="31"/>
        <v>0.03243633493728238</v>
      </c>
      <c r="P77">
        <f t="shared" si="24"/>
        <v>0.17179382505108856</v>
      </c>
    </row>
    <row r="78" spans="1:16" ht="12.75">
      <c r="A78">
        <f t="shared" si="25"/>
        <v>69</v>
      </c>
      <c r="B78">
        <f t="shared" si="26"/>
        <v>0.961062625636399</v>
      </c>
      <c r="C78">
        <f t="shared" si="18"/>
        <v>0.28742414216005824</v>
      </c>
      <c r="D78">
        <f t="shared" si="19"/>
        <v>2.58484541929599</v>
      </c>
      <c r="E78">
        <f t="shared" si="20"/>
        <v>0.773047413809833</v>
      </c>
      <c r="F78">
        <f t="shared" si="21"/>
        <v>1.140643443329047</v>
      </c>
      <c r="G78">
        <f t="shared" si="22"/>
        <v>0.17109651649935706</v>
      </c>
      <c r="H78">
        <f t="shared" si="27"/>
        <v>5.201614301816423</v>
      </c>
      <c r="I78">
        <f t="shared" si="23"/>
        <v>0.19221252512727988</v>
      </c>
      <c r="J78">
        <f t="shared" si="28"/>
        <v>5.009401776689143</v>
      </c>
      <c r="K78">
        <f t="shared" si="29"/>
        <v>0.19221252512727988</v>
      </c>
      <c r="L78">
        <f t="shared" si="17"/>
        <v>1.1868565199627161</v>
      </c>
      <c r="M78">
        <f t="shared" si="30"/>
        <v>0.019473106756092828</v>
      </c>
      <c r="N78">
        <f t="shared" si="32"/>
        <v>0.007013768806191762</v>
      </c>
      <c r="O78">
        <f t="shared" si="31"/>
        <v>0.032665300659648754</v>
      </c>
      <c r="P78">
        <f t="shared" si="24"/>
        <v>0.16851236576286652</v>
      </c>
    </row>
    <row r="79" spans="1:16" ht="12.75">
      <c r="A79">
        <f t="shared" si="25"/>
        <v>70</v>
      </c>
      <c r="B79">
        <f t="shared" si="26"/>
        <v>0.980283878149127</v>
      </c>
      <c r="C79">
        <f t="shared" si="18"/>
        <v>0.2931726572998245</v>
      </c>
      <c r="D79">
        <f t="shared" si="19"/>
        <v>2.68823938531775</v>
      </c>
      <c r="E79">
        <f t="shared" si="20"/>
        <v>0.8039694435653649</v>
      </c>
      <c r="F79">
        <f t="shared" si="21"/>
        <v>1.186269308249411</v>
      </c>
      <c r="G79">
        <f t="shared" si="22"/>
        <v>0.17794039623741162</v>
      </c>
      <c r="H79">
        <f t="shared" si="27"/>
        <v>5.37271081831578</v>
      </c>
      <c r="I79">
        <f t="shared" si="23"/>
        <v>0.19605677562982549</v>
      </c>
      <c r="J79">
        <f t="shared" si="28"/>
        <v>5.176654042685954</v>
      </c>
      <c r="K79">
        <f t="shared" si="29"/>
        <v>0.19605677562982549</v>
      </c>
      <c r="L79">
        <f t="shared" si="17"/>
        <v>1.2101283461778487</v>
      </c>
      <c r="M79">
        <f t="shared" si="30"/>
        <v>0.01960795245567142</v>
      </c>
      <c r="N79">
        <f t="shared" si="32"/>
        <v>0.006924714236283838</v>
      </c>
      <c r="O79">
        <f t="shared" si="31"/>
        <v>0.03289296487046529</v>
      </c>
      <c r="P79">
        <f t="shared" si="24"/>
        <v>0.16527172562455347</v>
      </c>
    </row>
    <row r="80" spans="1:16" ht="12.75">
      <c r="A80">
        <f t="shared" si="25"/>
        <v>71</v>
      </c>
      <c r="B80">
        <f t="shared" si="26"/>
        <v>0.9998895557121096</v>
      </c>
      <c r="C80">
        <f t="shared" si="18"/>
        <v>0.2990361422303376</v>
      </c>
      <c r="D80">
        <f t="shared" si="19"/>
        <v>2.7961366699732584</v>
      </c>
      <c r="E80">
        <f t="shared" si="20"/>
        <v>0.8362382806790022</v>
      </c>
      <c r="F80">
        <f t="shared" si="21"/>
        <v>1.233882405274049</v>
      </c>
      <c r="G80">
        <f t="shared" si="22"/>
        <v>0.18508236079110732</v>
      </c>
      <c r="H80">
        <f t="shared" si="27"/>
        <v>5.550651214553191</v>
      </c>
      <c r="I80">
        <f t="shared" si="23"/>
        <v>0.199977911142422</v>
      </c>
      <c r="J80">
        <f t="shared" si="28"/>
        <v>5.35067330341077</v>
      </c>
      <c r="K80">
        <f t="shared" si="29"/>
        <v>0.199977911142422</v>
      </c>
      <c r="L80">
        <f t="shared" si="17"/>
        <v>1.234018695590127</v>
      </c>
      <c r="M80">
        <f t="shared" si="30"/>
        <v>0.01974199636570376</v>
      </c>
      <c r="N80">
        <f t="shared" si="32"/>
        <v>0.00683620129819167</v>
      </c>
      <c r="O80">
        <f t="shared" si="31"/>
        <v>0.03311929531565436</v>
      </c>
      <c r="P80">
        <f t="shared" si="24"/>
        <v>0.16207209883830567</v>
      </c>
    </row>
    <row r="81" spans="1:16" ht="12.75">
      <c r="A81">
        <f t="shared" si="25"/>
        <v>72</v>
      </c>
      <c r="B81">
        <f t="shared" si="26"/>
        <v>1.0198873468263518</v>
      </c>
      <c r="C81">
        <f t="shared" si="18"/>
        <v>0.3050168963154507</v>
      </c>
      <c r="D81">
        <f t="shared" si="19"/>
        <v>2.9087445720385303</v>
      </c>
      <c r="E81">
        <f t="shared" si="20"/>
        <v>0.8699159218892297</v>
      </c>
      <c r="F81">
        <f t="shared" si="21"/>
        <v>1.283574211490267</v>
      </c>
      <c r="G81">
        <f t="shared" si="22"/>
        <v>0.19253613172354006</v>
      </c>
      <c r="H81">
        <f t="shared" si="27"/>
        <v>5.735733575344299</v>
      </c>
      <c r="I81">
        <f t="shared" si="23"/>
        <v>0.20397746936527045</v>
      </c>
      <c r="J81">
        <f t="shared" si="28"/>
        <v>5.531756105979029</v>
      </c>
      <c r="K81">
        <f t="shared" si="29"/>
        <v>0.20397746936527045</v>
      </c>
      <c r="L81">
        <f t="shared" si="17"/>
        <v>1.258545088812452</v>
      </c>
      <c r="M81">
        <f t="shared" si="30"/>
        <v>0.019875220132379186</v>
      </c>
      <c r="N81">
        <f t="shared" si="32"/>
        <v>0.006748241880282463</v>
      </c>
      <c r="O81">
        <f t="shared" si="31"/>
        <v>0.03334426063483186</v>
      </c>
      <c r="P81">
        <f t="shared" si="24"/>
        <v>0.15891365496385804</v>
      </c>
    </row>
    <row r="82" spans="1:16" ht="12.75">
      <c r="A82">
        <f t="shared" si="25"/>
        <v>73</v>
      </c>
      <c r="B82">
        <f t="shared" si="26"/>
        <v>1.040285093762879</v>
      </c>
      <c r="C82">
        <f t="shared" si="18"/>
        <v>0.31111726490883185</v>
      </c>
      <c r="D82">
        <f t="shared" si="19"/>
        <v>3.0262802789824232</v>
      </c>
      <c r="E82">
        <f t="shared" si="20"/>
        <v>0.905067321342546</v>
      </c>
      <c r="F82">
        <f t="shared" si="21"/>
        <v>1.3354405676824626</v>
      </c>
      <c r="G82">
        <f t="shared" si="22"/>
        <v>0.20031608515236937</v>
      </c>
      <c r="H82">
        <f t="shared" si="27"/>
        <v>5.928269707067839</v>
      </c>
      <c r="I82">
        <f t="shared" si="23"/>
        <v>0.20805701875257587</v>
      </c>
      <c r="J82">
        <f t="shared" si="28"/>
        <v>5.7202126883152635</v>
      </c>
      <c r="K82">
        <f t="shared" si="29"/>
        <v>0.20805701875257587</v>
      </c>
      <c r="L82">
        <f t="shared" si="17"/>
        <v>1.2837255630107691</v>
      </c>
      <c r="M82">
        <f t="shared" si="30"/>
        <v>0.02000760594288841</v>
      </c>
      <c r="N82">
        <f t="shared" si="32"/>
        <v>0.006660847508981882</v>
      </c>
      <c r="O82">
        <f t="shared" si="31"/>
        <v>0.03356783037328974</v>
      </c>
      <c r="P82">
        <f t="shared" si="24"/>
        <v>0.1557965392002732</v>
      </c>
    </row>
    <row r="83" spans="1:16" ht="12.75">
      <c r="A83">
        <f t="shared" si="25"/>
        <v>74</v>
      </c>
      <c r="B83">
        <f t="shared" si="26"/>
        <v>1.0610907956381366</v>
      </c>
      <c r="C83">
        <f t="shared" si="18"/>
        <v>0.3173396402737759</v>
      </c>
      <c r="D83">
        <f t="shared" si="19"/>
        <v>3.1489713497071943</v>
      </c>
      <c r="E83">
        <f t="shared" si="20"/>
        <v>0.9417605349667894</v>
      </c>
      <c r="F83">
        <f t="shared" si="21"/>
        <v>1.3895818913567848</v>
      </c>
      <c r="G83">
        <f t="shared" si="22"/>
        <v>0.20843728370351772</v>
      </c>
      <c r="H83">
        <f t="shared" si="27"/>
        <v>6.128585792220209</v>
      </c>
      <c r="I83">
        <f t="shared" si="23"/>
        <v>0.2122181591276274</v>
      </c>
      <c r="J83">
        <f t="shared" si="28"/>
        <v>5.916367633092581</v>
      </c>
      <c r="K83">
        <f t="shared" si="29"/>
        <v>0.2122181591276274</v>
      </c>
      <c r="L83">
        <f t="shared" si="17"/>
        <v>1.3095786873931883</v>
      </c>
      <c r="M83">
        <f t="shared" si="30"/>
        <v>0.02013913653147552</v>
      </c>
      <c r="N83">
        <f t="shared" si="32"/>
        <v>0.006574029344768216</v>
      </c>
      <c r="O83">
        <f t="shared" si="31"/>
        <v>0.03378997499279553</v>
      </c>
      <c r="P83">
        <f t="shared" si="24"/>
        <v>0.15272087269388496</v>
      </c>
    </row>
    <row r="84" spans="1:16" ht="12.75">
      <c r="A84">
        <f t="shared" si="25"/>
        <v>75</v>
      </c>
      <c r="B84">
        <f t="shared" si="26"/>
        <v>1.0823126115508994</v>
      </c>
      <c r="C84">
        <f t="shared" si="18"/>
        <v>0.32368646252139915</v>
      </c>
      <c r="D84">
        <f t="shared" si="19"/>
        <v>3.2770562212080905</v>
      </c>
      <c r="E84">
        <f t="shared" si="20"/>
        <v>0.9800668719979205</v>
      </c>
      <c r="F84">
        <f t="shared" si="21"/>
        <v>1.4461034003208177</v>
      </c>
      <c r="G84">
        <f t="shared" si="22"/>
        <v>0.21691551004812265</v>
      </c>
      <c r="H84">
        <f t="shared" si="27"/>
        <v>6.337023075923726</v>
      </c>
      <c r="I84">
        <f t="shared" si="23"/>
        <v>0.21646252231017996</v>
      </c>
      <c r="J84">
        <f t="shared" si="28"/>
        <v>6.120560553613546</v>
      </c>
      <c r="K84">
        <f t="shared" si="29"/>
        <v>0.21646252231017996</v>
      </c>
      <c r="L84">
        <f t="shared" si="17"/>
        <v>1.3361235791650108</v>
      </c>
      <c r="M84">
        <f t="shared" si="30"/>
        <v>0.020269795184787293</v>
      </c>
      <c r="N84">
        <f t="shared" si="32"/>
        <v>0.006487798178813087</v>
      </c>
      <c r="O84">
        <f t="shared" si="31"/>
        <v>0.03401066588120761</v>
      </c>
      <c r="P84">
        <f t="shared" si="24"/>
        <v>0.14968675287130767</v>
      </c>
    </row>
    <row r="85" spans="1:16" ht="12.75">
      <c r="A85">
        <f t="shared" si="25"/>
        <v>76</v>
      </c>
      <c r="B85">
        <f t="shared" si="26"/>
        <v>1.1039588637819173</v>
      </c>
      <c r="C85">
        <f t="shared" si="18"/>
        <v>0.33016022056758504</v>
      </c>
      <c r="D85">
        <f t="shared" si="19"/>
        <v>3.410784740348281</v>
      </c>
      <c r="E85">
        <f t="shared" si="20"/>
        <v>1.0200610540180413</v>
      </c>
      <c r="F85">
        <f t="shared" si="21"/>
        <v>1.5051153473462004</v>
      </c>
      <c r="G85">
        <f t="shared" si="22"/>
        <v>0.22576730210193005</v>
      </c>
      <c r="H85">
        <f t="shared" si="27"/>
        <v>6.553938585971849</v>
      </c>
      <c r="I85">
        <f t="shared" si="23"/>
        <v>0.22079177275638356</v>
      </c>
      <c r="J85">
        <f t="shared" si="28"/>
        <v>6.333146813215466</v>
      </c>
      <c r="K85">
        <f t="shared" si="29"/>
        <v>0.22079177275638356</v>
      </c>
      <c r="L85">
        <f t="shared" si="17"/>
        <v>1.3633799199636936</v>
      </c>
      <c r="M85">
        <f t="shared" si="30"/>
        <v>0.020399565746542843</v>
      </c>
      <c r="N85">
        <f t="shared" si="32"/>
        <v>0.006402164430992566</v>
      </c>
      <c r="O85">
        <f t="shared" si="31"/>
        <v>0.034229875360916845</v>
      </c>
      <c r="P85">
        <f t="shared" si="24"/>
        <v>0.14669425379634904</v>
      </c>
    </row>
    <row r="86" spans="1:16" ht="12.75">
      <c r="A86">
        <f t="shared" si="25"/>
        <v>77</v>
      </c>
      <c r="B86">
        <f t="shared" si="26"/>
        <v>1.1260380410575557</v>
      </c>
      <c r="C86">
        <f t="shared" si="18"/>
        <v>0.3367634531090553</v>
      </c>
      <c r="D86">
        <f t="shared" si="19"/>
        <v>3.550418722005583</v>
      </c>
      <c r="E86">
        <f t="shared" si="20"/>
        <v>1.061821381880406</v>
      </c>
      <c r="F86">
        <f t="shared" si="21"/>
        <v>1.5667332664686293</v>
      </c>
      <c r="G86">
        <f t="shared" si="22"/>
        <v>0.23500998997029438</v>
      </c>
      <c r="H86">
        <f t="shared" si="27"/>
        <v>6.77970588807378</v>
      </c>
      <c r="I86">
        <f t="shared" si="23"/>
        <v>0.22520760821151123</v>
      </c>
      <c r="J86">
        <f t="shared" si="28"/>
        <v>6.554498279862268</v>
      </c>
      <c r="K86">
        <f t="shared" si="29"/>
        <v>0.22520760821151123</v>
      </c>
      <c r="L86">
        <f t="shared" si="17"/>
        <v>1.3913679727881842</v>
      </c>
      <c r="M86">
        <f t="shared" si="30"/>
        <v>0.02052843262150729</v>
      </c>
      <c r="N86">
        <f t="shared" si="32"/>
        <v>0.006317138147231676</v>
      </c>
      <c r="O86">
        <f t="shared" si="31"/>
        <v>0.034447576696120745</v>
      </c>
      <c r="P86">
        <f t="shared" si="24"/>
        <v>0.14374342654964017</v>
      </c>
    </row>
    <row r="87" spans="1:16" ht="12.75">
      <c r="A87">
        <f t="shared" si="25"/>
        <v>78</v>
      </c>
      <c r="B87">
        <f t="shared" si="26"/>
        <v>1.1485588018787067</v>
      </c>
      <c r="C87">
        <f t="shared" si="18"/>
        <v>0.3434987496189527</v>
      </c>
      <c r="D87">
        <f t="shared" si="19"/>
        <v>3.6962325349106595</v>
      </c>
      <c r="E87">
        <f t="shared" si="20"/>
        <v>1.1054299109161194</v>
      </c>
      <c r="F87">
        <f t="shared" si="21"/>
        <v>1.6310782315075862</v>
      </c>
      <c r="G87">
        <f t="shared" si="22"/>
        <v>0.24466173472613792</v>
      </c>
      <c r="H87">
        <f t="shared" si="27"/>
        <v>7.014715878044074</v>
      </c>
      <c r="I87">
        <f t="shared" si="23"/>
        <v>0.22971176037574145</v>
      </c>
      <c r="J87">
        <f t="shared" si="28"/>
        <v>6.785004117668333</v>
      </c>
      <c r="K87">
        <f t="shared" si="29"/>
        <v>0.22971176037574145</v>
      </c>
      <c r="L87">
        <f t="shared" si="17"/>
        <v>1.4201085994375027</v>
      </c>
      <c r="M87">
        <f t="shared" si="30"/>
        <v>0.020656380778784657</v>
      </c>
      <c r="N87">
        <f t="shared" si="32"/>
        <v>0.0062327289976984585</v>
      </c>
      <c r="O87">
        <f t="shared" si="31"/>
        <v>0.03466374409894409</v>
      </c>
      <c r="P87">
        <f t="shared" si="24"/>
        <v>0.1408342996297741</v>
      </c>
    </row>
    <row r="88" spans="1:16" ht="12.75">
      <c r="A88">
        <f t="shared" si="25"/>
        <v>79</v>
      </c>
      <c r="B88">
        <f t="shared" si="26"/>
        <v>1.1715299779162809</v>
      </c>
      <c r="C88">
        <f t="shared" si="18"/>
        <v>0.3503687513623224</v>
      </c>
      <c r="D88">
        <f t="shared" si="19"/>
        <v>3.848513716562775</v>
      </c>
      <c r="E88">
        <f t="shared" si="20"/>
        <v>1.1509726348370306</v>
      </c>
      <c r="F88">
        <f t="shared" si="21"/>
        <v>1.6982771274174564</v>
      </c>
      <c r="G88">
        <f t="shared" si="22"/>
        <v>0.25474156911261847</v>
      </c>
      <c r="H88">
        <f t="shared" si="27"/>
        <v>7.259377612770211</v>
      </c>
      <c r="I88">
        <f t="shared" si="23"/>
        <v>0.2343059955832563</v>
      </c>
      <c r="J88">
        <f t="shared" si="28"/>
        <v>7.0250716171869545</v>
      </c>
      <c r="K88">
        <f t="shared" si="29"/>
        <v>0.2343059955832563</v>
      </c>
      <c r="L88">
        <f t="shared" si="17"/>
        <v>1.4496232784739014</v>
      </c>
      <c r="M88">
        <f t="shared" si="30"/>
        <v>0.020783395754443927</v>
      </c>
      <c r="N88">
        <f t="shared" si="32"/>
        <v>0.0061489462757058745</v>
      </c>
      <c r="O88">
        <f t="shared" si="31"/>
        <v>0.03487835273441709</v>
      </c>
      <c r="P88">
        <f t="shared" si="24"/>
        <v>0.1379668793747236</v>
      </c>
    </row>
    <row r="89" spans="1:16" ht="12.75">
      <c r="A89">
        <f t="shared" si="25"/>
        <v>80</v>
      </c>
      <c r="B89">
        <f t="shared" si="26"/>
        <v>1.1949605774746066</v>
      </c>
      <c r="C89">
        <f t="shared" si="18"/>
        <v>0.35737615243189474</v>
      </c>
      <c r="D89">
        <f t="shared" si="19"/>
        <v>4.007563618678958</v>
      </c>
      <c r="E89">
        <f t="shared" si="20"/>
        <v>1.1985396787702496</v>
      </c>
      <c r="F89">
        <f t="shared" si="21"/>
        <v>1.7684629351124705</v>
      </c>
      <c r="G89">
        <f t="shared" si="22"/>
        <v>0.26526944026687055</v>
      </c>
      <c r="H89">
        <f t="shared" si="27"/>
        <v>7.51411918188283</v>
      </c>
      <c r="I89">
        <f t="shared" si="23"/>
        <v>0.23899211549492141</v>
      </c>
      <c r="J89">
        <f t="shared" si="28"/>
        <v>7.275127066387908</v>
      </c>
      <c r="K89">
        <f t="shared" si="29"/>
        <v>0.23899211549492141</v>
      </c>
      <c r="L89">
        <f t="shared" si="17"/>
        <v>1.4799341237263963</v>
      </c>
      <c r="M89">
        <f t="shared" si="30"/>
        <v>0.020909463653484405</v>
      </c>
      <c r="N89">
        <f t="shared" si="32"/>
        <v>0.006065798896868047</v>
      </c>
      <c r="O89">
        <f t="shared" si="31"/>
        <v>0.035091378724326744</v>
      </c>
      <c r="P89">
        <f t="shared" si="24"/>
        <v>0.13514115040229668</v>
      </c>
    </row>
    <row r="90" spans="1:16" ht="12.75">
      <c r="A90">
        <f t="shared" si="25"/>
        <v>81</v>
      </c>
      <c r="B90">
        <f t="shared" si="26"/>
        <v>1.2188597890240989</v>
      </c>
      <c r="C90">
        <f t="shared" si="18"/>
        <v>0.3645237008045742</v>
      </c>
      <c r="D90">
        <f t="shared" si="19"/>
        <v>4.173698084705677</v>
      </c>
      <c r="E90">
        <f t="shared" si="20"/>
        <v>1.248225501881575</v>
      </c>
      <c r="F90">
        <f t="shared" si="21"/>
        <v>1.8417750304402265</v>
      </c>
      <c r="G90">
        <f t="shared" si="22"/>
        <v>0.276266254566034</v>
      </c>
      <c r="H90">
        <f t="shared" si="27"/>
        <v>7.779388622149701</v>
      </c>
      <c r="I90">
        <f t="shared" si="23"/>
        <v>0.24377195780481983</v>
      </c>
      <c r="J90">
        <f t="shared" si="28"/>
        <v>7.5356166643448805</v>
      </c>
      <c r="K90">
        <f t="shared" si="29"/>
        <v>0.24377195780481983</v>
      </c>
      <c r="L90">
        <f t="shared" si="17"/>
        <v>1.5110639033509141</v>
      </c>
      <c r="M90">
        <f t="shared" si="30"/>
        <v>0.021034571151136543</v>
      </c>
      <c r="N90">
        <f t="shared" si="32"/>
        <v>0.005983295397980681</v>
      </c>
      <c r="O90">
        <f t="shared" si="31"/>
        <v>0.03530279914995995</v>
      </c>
      <c r="P90">
        <f t="shared" si="24"/>
        <v>0.13235707606837993</v>
      </c>
    </row>
    <row r="91" spans="1:16" ht="12.75">
      <c r="A91">
        <f t="shared" si="25"/>
        <v>82</v>
      </c>
      <c r="B91">
        <f t="shared" si="26"/>
        <v>1.2432369848045808</v>
      </c>
      <c r="C91">
        <f t="shared" si="18"/>
        <v>0.37181419941904925</v>
      </c>
      <c r="D91">
        <f t="shared" si="19"/>
        <v>4.347248160999162</v>
      </c>
      <c r="E91">
        <f t="shared" si="20"/>
        <v>1.3001291100681884</v>
      </c>
      <c r="F91">
        <f t="shared" si="21"/>
        <v>1.918359498012571</v>
      </c>
      <c r="G91">
        <f t="shared" si="22"/>
        <v>0.28775392470188565</v>
      </c>
      <c r="H91">
        <f t="shared" si="27"/>
        <v>8.055654876715735</v>
      </c>
      <c r="I91">
        <f t="shared" si="23"/>
        <v>0.24864739696091623</v>
      </c>
      <c r="J91">
        <f t="shared" si="28"/>
        <v>7.807007479754819</v>
      </c>
      <c r="K91">
        <f t="shared" si="29"/>
        <v>0.24864739696091623</v>
      </c>
      <c r="L91">
        <f t="shared" si="17"/>
        <v>1.543036059463844</v>
      </c>
      <c r="M91">
        <f t="shared" si="30"/>
        <v>0.02115870549354584</v>
      </c>
      <c r="N91">
        <f t="shared" si="32"/>
        <v>0.005901443938047178</v>
      </c>
      <c r="O91">
        <f t="shared" si="31"/>
        <v>0.03551259205375617</v>
      </c>
      <c r="P91">
        <f t="shared" si="24"/>
        <v>0.1296145989417083</v>
      </c>
    </row>
    <row r="92" spans="1:16" ht="12.75">
      <c r="A92">
        <f t="shared" si="25"/>
        <v>83</v>
      </c>
      <c r="B92">
        <f t="shared" si="26"/>
        <v>1.2681017245006725</v>
      </c>
      <c r="C92">
        <f t="shared" si="18"/>
        <v>0.37925050727494775</v>
      </c>
      <c r="D92">
        <f t="shared" si="19"/>
        <v>4.528560843361306</v>
      </c>
      <c r="E92">
        <f t="shared" si="20"/>
        <v>1.3543542792251202</v>
      </c>
      <c r="F92">
        <f t="shared" si="21"/>
        <v>1.998369460638226</v>
      </c>
      <c r="G92">
        <f t="shared" si="22"/>
        <v>0.2997554190957339</v>
      </c>
      <c r="H92">
        <f t="shared" si="27"/>
        <v>8.34340880141762</v>
      </c>
      <c r="I92">
        <f t="shared" si="23"/>
        <v>0.2536203449001346</v>
      </c>
      <c r="J92">
        <f t="shared" si="28"/>
        <v>8.089788456517486</v>
      </c>
      <c r="K92">
        <f t="shared" si="29"/>
        <v>0.2536203449001346</v>
      </c>
      <c r="L92">
        <f t="shared" si="17"/>
        <v>1.575874728366215</v>
      </c>
      <c r="M92">
        <f t="shared" si="30"/>
        <v>0.0212818544978018</v>
      </c>
      <c r="N92">
        <f t="shared" si="32"/>
        <v>0.005820252297264806</v>
      </c>
      <c r="O92">
        <f t="shared" si="31"/>
        <v>0.035720736439890974</v>
      </c>
      <c r="P92">
        <f t="shared" si="24"/>
        <v>0.12691364129390517</v>
      </c>
    </row>
    <row r="93" spans="1:16" ht="12.75">
      <c r="A93">
        <f t="shared" si="25"/>
        <v>84</v>
      </c>
      <c r="B93">
        <f t="shared" si="26"/>
        <v>1.2934637589906859</v>
      </c>
      <c r="C93">
        <f t="shared" si="18"/>
        <v>0.38683554055396896</v>
      </c>
      <c r="D93">
        <f t="shared" si="19"/>
        <v>4.717999860703123</v>
      </c>
      <c r="E93">
        <f t="shared" si="20"/>
        <v>1.411009789615439</v>
      </c>
      <c r="F93">
        <f t="shared" si="21"/>
        <v>2.0819654251391206</v>
      </c>
      <c r="G93">
        <f t="shared" si="22"/>
        <v>0.3122948137708681</v>
      </c>
      <c r="H93">
        <f t="shared" si="27"/>
        <v>8.643164220513354</v>
      </c>
      <c r="I93">
        <f t="shared" si="23"/>
        <v>0.2586927517981373</v>
      </c>
      <c r="J93">
        <f t="shared" si="28"/>
        <v>8.384471468715217</v>
      </c>
      <c r="K93">
        <f t="shared" si="29"/>
        <v>0.2586927517981373</v>
      </c>
      <c r="L93">
        <f t="shared" si="17"/>
        <v>1.6096047613763198</v>
      </c>
      <c r="M93">
        <f t="shared" si="30"/>
        <v>0.02140400655138017</v>
      </c>
      <c r="N93">
        <f t="shared" si="32"/>
        <v>0.005739727879024281</v>
      </c>
      <c r="O93">
        <f t="shared" si="31"/>
        <v>0.03592721227381335</v>
      </c>
      <c r="P93">
        <f t="shared" si="24"/>
        <v>0.12425410560353133</v>
      </c>
    </row>
    <row r="94" spans="1:16" ht="12.75">
      <c r="A94">
        <f t="shared" si="25"/>
        <v>85</v>
      </c>
      <c r="B94">
        <f t="shared" si="26"/>
        <v>1.3193330341704996</v>
      </c>
      <c r="C94">
        <f t="shared" si="18"/>
        <v>0.39457227376343235</v>
      </c>
      <c r="D94">
        <f t="shared" si="19"/>
        <v>4.915946497696897</v>
      </c>
      <c r="E94">
        <f t="shared" si="20"/>
        <v>1.4702096719007616</v>
      </c>
      <c r="F94">
        <f t="shared" si="21"/>
        <v>2.169315645371706</v>
      </c>
      <c r="G94">
        <f t="shared" si="22"/>
        <v>0.3253973468057559</v>
      </c>
      <c r="H94">
        <f t="shared" si="27"/>
        <v>8.955459034284221</v>
      </c>
      <c r="I94">
        <f t="shared" si="23"/>
        <v>0.2638666068341</v>
      </c>
      <c r="J94">
        <f t="shared" si="28"/>
        <v>8.691592427450122</v>
      </c>
      <c r="K94">
        <f t="shared" si="29"/>
        <v>0.2638666068341</v>
      </c>
      <c r="L94">
        <f t="shared" si="17"/>
        <v>1.6442517462890736</v>
      </c>
      <c r="M94">
        <f t="shared" si="30"/>
        <v>0.021525150610966298</v>
      </c>
      <c r="N94">
        <f t="shared" si="32"/>
        <v>0.0056598777100596714</v>
      </c>
      <c r="O94">
        <f t="shared" si="31"/>
        <v>0.036132000480758965</v>
      </c>
      <c r="P94">
        <f t="shared" si="24"/>
        <v>0.12163587507289067</v>
      </c>
    </row>
    <row r="95" spans="1:16" ht="12.75">
      <c r="A95">
        <f t="shared" si="25"/>
        <v>86</v>
      </c>
      <c r="B95">
        <f t="shared" si="26"/>
        <v>1.3457196948539096</v>
      </c>
      <c r="C95">
        <f t="shared" si="18"/>
        <v>0.40246374090269366</v>
      </c>
      <c r="D95">
        <f t="shared" si="19"/>
        <v>5.1228004583719695</v>
      </c>
      <c r="E95">
        <f t="shared" si="20"/>
        <v>1.532073465416762</v>
      </c>
      <c r="F95">
        <f t="shared" si="21"/>
        <v>2.2605965033159277</v>
      </c>
      <c r="G95">
        <f t="shared" si="22"/>
        <v>0.33908947549738916</v>
      </c>
      <c r="H95">
        <f t="shared" si="27"/>
        <v>9.280856381089977</v>
      </c>
      <c r="I95">
        <f t="shared" si="23"/>
        <v>0.26914393897078204</v>
      </c>
      <c r="J95">
        <f t="shared" si="28"/>
        <v>9.011712442119196</v>
      </c>
      <c r="K95">
        <f t="shared" si="29"/>
        <v>0.26914393897078204</v>
      </c>
      <c r="L95">
        <f t="shared" si="17"/>
        <v>1.6798420294809882</v>
      </c>
      <c r="M95">
        <f t="shared" si="30"/>
        <v>0.021645276200702612</v>
      </c>
      <c r="N95">
        <f t="shared" si="32"/>
        <v>0.005580708442296071</v>
      </c>
      <c r="O95">
        <f t="shared" si="31"/>
        <v>0.03633508294326804</v>
      </c>
      <c r="P95">
        <f t="shared" si="24"/>
        <v>0.11905881415634839</v>
      </c>
    </row>
    <row r="96" spans="1:16" ht="12.75">
      <c r="A96">
        <f t="shared" si="25"/>
        <v>87</v>
      </c>
      <c r="B96">
        <f t="shared" si="26"/>
        <v>1.3726340887509878</v>
      </c>
      <c r="C96">
        <f t="shared" si="18"/>
        <v>0.41051303665288447</v>
      </c>
      <c r="D96">
        <f t="shared" si="19"/>
        <v>5.338980772707589</v>
      </c>
      <c r="E96">
        <f t="shared" si="20"/>
        <v>1.5967264893077855</v>
      </c>
      <c r="F96">
        <f t="shared" si="21"/>
        <v>2.3559929091380107</v>
      </c>
      <c r="G96">
        <f t="shared" si="22"/>
        <v>0.3533989363707016</v>
      </c>
      <c r="H96">
        <f t="shared" si="27"/>
        <v>9.619945856587366</v>
      </c>
      <c r="I96">
        <f t="shared" si="23"/>
        <v>0.27452681775019766</v>
      </c>
      <c r="J96">
        <f t="shared" si="28"/>
        <v>9.345419038837168</v>
      </c>
      <c r="K96">
        <f t="shared" si="29"/>
        <v>0.27452681775019766</v>
      </c>
      <c r="L96">
        <f t="shared" si="17"/>
        <v>1.7164027386802105</v>
      </c>
      <c r="M96">
        <f t="shared" si="30"/>
        <v>0.021764373409872566</v>
      </c>
      <c r="N96">
        <f t="shared" si="32"/>
        <v>0.005502226354870366</v>
      </c>
      <c r="O96">
        <f t="shared" si="31"/>
        <v>0.036536442497730436</v>
      </c>
      <c r="P96">
        <f t="shared" si="24"/>
        <v>0.11652276909892698</v>
      </c>
    </row>
    <row r="97" spans="1:16" ht="12.75">
      <c r="A97">
        <f t="shared" si="25"/>
        <v>88</v>
      </c>
      <c r="B97">
        <f t="shared" si="26"/>
        <v>1.4000867705260076</v>
      </c>
      <c r="C97">
        <f t="shared" si="18"/>
        <v>0.41872331759044407</v>
      </c>
      <c r="D97">
        <f t="shared" si="19"/>
        <v>5.564926748379693</v>
      </c>
      <c r="E97">
        <f t="shared" si="20"/>
        <v>1.6643001271656277</v>
      </c>
      <c r="F97">
        <f t="shared" si="21"/>
        <v>2.4556987211788277</v>
      </c>
      <c r="G97">
        <f t="shared" si="22"/>
        <v>0.36835480817682414</v>
      </c>
      <c r="H97">
        <f t="shared" si="27"/>
        <v>9.973344792958068</v>
      </c>
      <c r="I97">
        <f t="shared" si="23"/>
        <v>0.2800173541052016</v>
      </c>
      <c r="J97">
        <f t="shared" si="28"/>
        <v>9.693327438852867</v>
      </c>
      <c r="K97">
        <f t="shared" si="29"/>
        <v>0.2800173541052016</v>
      </c>
      <c r="L97">
        <f t="shared" si="17"/>
        <v>1.7539618064216338</v>
      </c>
      <c r="M97">
        <f t="shared" si="30"/>
        <v>0.021882432890024086</v>
      </c>
      <c r="N97">
        <f t="shared" si="32"/>
        <v>0.005424437355865542</v>
      </c>
      <c r="O97">
        <f t="shared" si="31"/>
        <v>0.036736062929991264</v>
      </c>
      <c r="P97">
        <f t="shared" si="24"/>
        <v>0.11402756848396402</v>
      </c>
    </row>
    <row r="98" spans="1:16" ht="12.75">
      <c r="A98">
        <f t="shared" si="25"/>
        <v>89</v>
      </c>
      <c r="B98">
        <f t="shared" si="26"/>
        <v>1.4280885059365278</v>
      </c>
      <c r="C98">
        <f t="shared" si="18"/>
        <v>0.4270978034249203</v>
      </c>
      <c r="D98">
        <f t="shared" si="19"/>
        <v>5.801098969927236</v>
      </c>
      <c r="E98">
        <f t="shared" si="20"/>
        <v>1.7349321258500559</v>
      </c>
      <c r="F98">
        <f t="shared" si="21"/>
        <v>2.5599171868676263</v>
      </c>
      <c r="G98">
        <f t="shared" si="22"/>
        <v>0.38398757803014394</v>
      </c>
      <c r="H98">
        <f t="shared" si="27"/>
        <v>10.341699601134891</v>
      </c>
      <c r="I98">
        <f t="shared" si="23"/>
        <v>0.2856177011873057</v>
      </c>
      <c r="J98">
        <f t="shared" si="28"/>
        <v>10.056081899947586</v>
      </c>
      <c r="K98">
        <f t="shared" si="29"/>
        <v>0.2856177011873057</v>
      </c>
      <c r="L98">
        <f t="shared" si="17"/>
        <v>1.7925479942077225</v>
      </c>
      <c r="M98">
        <f t="shared" si="30"/>
        <v>0.02199944585156661</v>
      </c>
      <c r="N98">
        <f t="shared" si="32"/>
        <v>0.0053473469851639316</v>
      </c>
      <c r="O98">
        <f t="shared" si="31"/>
        <v>0.03693392897003917</v>
      </c>
      <c r="P98">
        <f t="shared" si="24"/>
        <v>0.11157302378863047</v>
      </c>
    </row>
    <row r="99" spans="1:16" ht="12.75">
      <c r="A99">
        <f t="shared" si="25"/>
        <v>90</v>
      </c>
      <c r="B99">
        <f t="shared" si="26"/>
        <v>1.4566502760552584</v>
      </c>
      <c r="C99">
        <f t="shared" si="18"/>
        <v>0.4356397782615244</v>
      </c>
      <c r="D99">
        <f t="shared" si="19"/>
        <v>6.047980347717792</v>
      </c>
      <c r="E99">
        <f t="shared" si="20"/>
        <v>1.8087669092027734</v>
      </c>
      <c r="F99">
        <f t="shared" si="21"/>
        <v>2.6688614056112634</v>
      </c>
      <c r="G99">
        <f t="shared" si="22"/>
        <v>0.4003292108416895</v>
      </c>
      <c r="H99">
        <f t="shared" si="27"/>
        <v>10.725687179165035</v>
      </c>
      <c r="I99">
        <f t="shared" si="23"/>
        <v>0.29133005521105176</v>
      </c>
      <c r="J99">
        <f t="shared" si="28"/>
        <v>10.434357123953983</v>
      </c>
      <c r="K99">
        <f t="shared" si="29"/>
        <v>0.29133005521105176</v>
      </c>
      <c r="L99">
        <f t="shared" si="17"/>
        <v>1.832190917396304</v>
      </c>
      <c r="M99">
        <f t="shared" si="30"/>
        <v>0.022115404059852285</v>
      </c>
      <c r="N99">
        <f t="shared" si="32"/>
        <v>0.0052709604172788155</v>
      </c>
      <c r="O99">
        <f t="shared" si="31"/>
        <v>0.03713002628581529</v>
      </c>
      <c r="P99">
        <f t="shared" si="24"/>
        <v>0.10915892994613068</v>
      </c>
    </row>
    <row r="100" spans="1:16" ht="12.75">
      <c r="A100">
        <f t="shared" si="25"/>
        <v>91</v>
      </c>
      <c r="B100">
        <f t="shared" si="26"/>
        <v>1.4857832815763636</v>
      </c>
      <c r="C100">
        <f t="shared" si="18"/>
        <v>0.4443525918889368</v>
      </c>
      <c r="D100">
        <f t="shared" si="19"/>
        <v>6.306077219212217</v>
      </c>
      <c r="E100">
        <f t="shared" si="20"/>
        <v>1.8859559074024412</v>
      </c>
      <c r="F100">
        <f t="shared" si="21"/>
        <v>2.7827548147620207</v>
      </c>
      <c r="G100">
        <f t="shared" si="22"/>
        <v>0.4174132222143031</v>
      </c>
      <c r="H100">
        <f t="shared" si="27"/>
        <v>11.126016390006725</v>
      </c>
      <c r="I100">
        <f t="shared" si="23"/>
        <v>0.2971566563152728</v>
      </c>
      <c r="J100">
        <f t="shared" si="28"/>
        <v>10.828859733691452</v>
      </c>
      <c r="K100">
        <f t="shared" si="29"/>
        <v>0.2971566563152728</v>
      </c>
      <c r="L100">
        <f t="shared" si="17"/>
        <v>1.872921070837206</v>
      </c>
      <c r="M100">
        <f t="shared" si="30"/>
        <v>0.022230299830752823</v>
      </c>
      <c r="N100">
        <f t="shared" si="32"/>
        <v>0.0051952824641859855</v>
      </c>
      <c r="O100">
        <f t="shared" si="31"/>
        <v>0.03732434147616587</v>
      </c>
      <c r="P100">
        <f t="shared" si="24"/>
        <v>0.10678506591342847</v>
      </c>
    </row>
    <row r="101" spans="1:16" ht="12.75">
      <c r="A101">
        <f t="shared" si="25"/>
        <v>92</v>
      </c>
      <c r="B101">
        <f t="shared" si="26"/>
        <v>1.515498947207891</v>
      </c>
      <c r="C101">
        <f t="shared" si="18"/>
        <v>0.45323966109286884</v>
      </c>
      <c r="D101">
        <f t="shared" si="19"/>
        <v>6.5759205051540786</v>
      </c>
      <c r="E101">
        <f t="shared" si="20"/>
        <v>1.966657902746026</v>
      </c>
      <c r="F101">
        <f t="shared" si="21"/>
        <v>2.901831699822728</v>
      </c>
      <c r="G101">
        <f t="shared" si="22"/>
        <v>0.4352747549734092</v>
      </c>
      <c r="H101">
        <f t="shared" si="27"/>
        <v>11.54342961222103</v>
      </c>
      <c r="I101">
        <f t="shared" si="23"/>
        <v>0.3030997894415783</v>
      </c>
      <c r="J101">
        <f t="shared" si="28"/>
        <v>11.24032982277945</v>
      </c>
      <c r="K101">
        <f t="shared" si="29"/>
        <v>0.3030997894415783</v>
      </c>
      <c r="L101">
        <f t="shared" si="17"/>
        <v>1.914769855280318</v>
      </c>
      <c r="M101">
        <f t="shared" si="30"/>
        <v>0.022344126025772935</v>
      </c>
      <c r="N101">
        <f t="shared" si="32"/>
        <v>0.005120317579461877</v>
      </c>
      <c r="O101">
        <f t="shared" si="31"/>
        <v>0.037516862062977004</v>
      </c>
      <c r="P101">
        <f t="shared" si="24"/>
        <v>0.10445119524336803</v>
      </c>
    </row>
    <row r="102" spans="1:16" ht="12.75">
      <c r="A102">
        <f t="shared" si="25"/>
        <v>93</v>
      </c>
      <c r="B102">
        <f t="shared" si="26"/>
        <v>1.545808926152049</v>
      </c>
      <c r="C102">
        <f t="shared" si="18"/>
        <v>0.4623044709958964</v>
      </c>
      <c r="D102">
        <f t="shared" si="19"/>
        <v>6.858066923442049</v>
      </c>
      <c r="E102">
        <f t="shared" si="20"/>
        <v>2.051039392681365</v>
      </c>
      <c r="F102">
        <f t="shared" si="21"/>
        <v>3.026337730106277</v>
      </c>
      <c r="G102">
        <f t="shared" si="22"/>
        <v>0.45395065951594155</v>
      </c>
      <c r="H102">
        <f t="shared" si="27"/>
        <v>11.978704367194439</v>
      </c>
      <c r="I102">
        <f t="shared" si="23"/>
        <v>0.3091617852304099</v>
      </c>
      <c r="J102">
        <f t="shared" si="28"/>
        <v>11.669542581964029</v>
      </c>
      <c r="K102">
        <f t="shared" si="29"/>
        <v>0.3091617852304099</v>
      </c>
      <c r="L102">
        <f t="shared" si="17"/>
        <v>1.957769604578283</v>
      </c>
      <c r="M102">
        <f t="shared" si="30"/>
        <v>0.022456876046688102</v>
      </c>
      <c r="N102">
        <f t="shared" si="32"/>
        <v>0.005046069861274285</v>
      </c>
      <c r="O102">
        <f t="shared" si="31"/>
        <v>0.03770757648251992</v>
      </c>
      <c r="P102">
        <f t="shared" si="24"/>
        <v>0.10215706666008917</v>
      </c>
    </row>
    <row r="103" spans="1:16" ht="12.75">
      <c r="A103">
        <f t="shared" si="25"/>
        <v>94</v>
      </c>
      <c r="B103">
        <f t="shared" si="26"/>
        <v>1.5767251046750899</v>
      </c>
      <c r="C103">
        <f t="shared" si="18"/>
        <v>0.47155057642409154</v>
      </c>
      <c r="D103">
        <f t="shared" si="19"/>
        <v>7.153100263582473</v>
      </c>
      <c r="E103">
        <f t="shared" si="20"/>
        <v>2.1392749709574193</v>
      </c>
      <c r="F103">
        <f t="shared" si="21"/>
        <v>3.1565305211280603</v>
      </c>
      <c r="G103">
        <f t="shared" si="22"/>
        <v>0.47347957816920905</v>
      </c>
      <c r="H103">
        <f t="shared" si="27"/>
        <v>12.43265502671038</v>
      </c>
      <c r="I103">
        <f t="shared" si="23"/>
        <v>0.3153450209350181</v>
      </c>
      <c r="J103">
        <f t="shared" si="28"/>
        <v>12.117310005775362</v>
      </c>
      <c r="K103">
        <f t="shared" si="29"/>
        <v>0.3153450209350181</v>
      </c>
      <c r="L103">
        <f t="shared" si="17"/>
        <v>2.0019536137077716</v>
      </c>
      <c r="M103">
        <f t="shared" si="30"/>
        <v>0.022568543829755715</v>
      </c>
      <c r="N103">
        <f t="shared" si="32"/>
        <v>0.004972543056988646</v>
      </c>
      <c r="O103">
        <f t="shared" si="31"/>
        <v>0.03789647407604084</v>
      </c>
      <c r="P103">
        <f t="shared" si="24"/>
        <v>0.09990241463666322</v>
      </c>
    </row>
    <row r="104" spans="1:16" ht="12.75">
      <c r="A104">
        <f t="shared" si="25"/>
        <v>95</v>
      </c>
      <c r="B104">
        <f t="shared" si="26"/>
        <v>1.6082596067685917</v>
      </c>
      <c r="C104">
        <f t="shared" si="18"/>
        <v>0.48098160330098877</v>
      </c>
      <c r="D104">
        <f t="shared" si="19"/>
        <v>7.461632724765463</v>
      </c>
      <c r="E104">
        <f t="shared" si="20"/>
        <v>2.231547727802391</v>
      </c>
      <c r="F104">
        <f t="shared" si="21"/>
        <v>3.2926802250742906</v>
      </c>
      <c r="G104">
        <f t="shared" si="22"/>
        <v>0.49390203376114356</v>
      </c>
      <c r="H104">
        <f t="shared" si="27"/>
        <v>12.90613460487959</v>
      </c>
      <c r="I104">
        <f t="shared" si="23"/>
        <v>0.32165192135371845</v>
      </c>
      <c r="J104">
        <f t="shared" si="28"/>
        <v>12.584482683525872</v>
      </c>
      <c r="K104">
        <f t="shared" si="29"/>
        <v>0.32165192135371845</v>
      </c>
      <c r="L104">
        <f t="shared" si="17"/>
        <v>2.0473561676339895</v>
      </c>
      <c r="M104">
        <f t="shared" si="30"/>
        <v>0.022679123839502425</v>
      </c>
      <c r="N104">
        <f t="shared" si="32"/>
        <v>0.0048997405672631</v>
      </c>
      <c r="O104">
        <f t="shared" si="31"/>
        <v>0.0380835450796297</v>
      </c>
      <c r="P104">
        <f t="shared" si="24"/>
        <v>0.09768695997391039</v>
      </c>
    </row>
    <row r="105" spans="1:16" ht="12.75">
      <c r="A105">
        <f t="shared" si="25"/>
        <v>96</v>
      </c>
      <c r="B105">
        <f t="shared" si="26"/>
        <v>1.6404247989039635</v>
      </c>
      <c r="C105">
        <f t="shared" si="18"/>
        <v>0.49060125006943267</v>
      </c>
      <c r="D105">
        <f t="shared" si="19"/>
        <v>7.784306320761406</v>
      </c>
      <c r="E105">
        <f t="shared" si="20"/>
        <v>2.3280496700857967</v>
      </c>
      <c r="F105">
        <f t="shared" si="21"/>
        <v>3.4350701507569164</v>
      </c>
      <c r="G105">
        <f t="shared" si="22"/>
        <v>0.5152605226135374</v>
      </c>
      <c r="H105">
        <f t="shared" si="27"/>
        <v>13.400036638640733</v>
      </c>
      <c r="I105">
        <f t="shared" si="23"/>
        <v>0.32808495978079283</v>
      </c>
      <c r="J105">
        <f t="shared" si="28"/>
        <v>13.071951678859941</v>
      </c>
      <c r="K105">
        <f t="shared" si="29"/>
        <v>0.32808495978079283</v>
      </c>
      <c r="L105">
        <f t="shared" si="17"/>
        <v>2.0940125710438116</v>
      </c>
      <c r="M105">
        <f t="shared" si="30"/>
        <v>0.022788611062109488</v>
      </c>
      <c r="N105">
        <f t="shared" si="32"/>
        <v>0.004827665450477352</v>
      </c>
      <c r="O105">
        <f t="shared" si="31"/>
        <v>0.038268780613399736</v>
      </c>
      <c r="P105">
        <f t="shared" si="24"/>
        <v>0.09551041037939194</v>
      </c>
    </row>
    <row r="106" spans="1:16" ht="12.75">
      <c r="A106">
        <f t="shared" si="25"/>
        <v>97</v>
      </c>
      <c r="B106">
        <f t="shared" si="26"/>
        <v>1.6732332948820428</v>
      </c>
      <c r="C106">
        <f t="shared" si="18"/>
        <v>0.5004132891418652</v>
      </c>
      <c r="D106">
        <f t="shared" si="19"/>
        <v>8.121794354996002</v>
      </c>
      <c r="E106">
        <f t="shared" si="20"/>
        <v>2.4289821624688024</v>
      </c>
      <c r="F106">
        <f t="shared" si="21"/>
        <v>3.5839974145370443</v>
      </c>
      <c r="G106">
        <f t="shared" si="22"/>
        <v>0.5375996121805566</v>
      </c>
      <c r="H106">
        <f t="shared" si="27"/>
        <v>13.915297161254271</v>
      </c>
      <c r="I106">
        <f t="shared" si="23"/>
        <v>0.3346466589764087</v>
      </c>
      <c r="J106">
        <f t="shared" si="28"/>
        <v>13.580650502277862</v>
      </c>
      <c r="K106">
        <f t="shared" si="29"/>
        <v>0.3346466589764087</v>
      </c>
      <c r="L106">
        <f aca="true" t="shared" si="33" ref="L106:L137">F106/B106</f>
        <v>2.141959178973727</v>
      </c>
      <c r="M106">
        <f t="shared" si="30"/>
        <v>0.022897000998430103</v>
      </c>
      <c r="N106">
        <f t="shared" si="32"/>
        <v>0.004756320428006892</v>
      </c>
      <c r="O106">
        <f t="shared" si="31"/>
        <v>0.03845217267001477</v>
      </c>
      <c r="P106">
        <f t="shared" si="24"/>
        <v>0.09337246104560486</v>
      </c>
    </row>
    <row r="107" spans="1:16" ht="12.75">
      <c r="A107">
        <f t="shared" si="25"/>
        <v>98</v>
      </c>
      <c r="B107">
        <f t="shared" si="26"/>
        <v>1.7066979607796837</v>
      </c>
      <c r="C107">
        <f t="shared" si="18"/>
        <v>0.5104215683796219</v>
      </c>
      <c r="D107">
        <f t="shared" si="19"/>
        <v>8.474802969331396</v>
      </c>
      <c r="E107">
        <f t="shared" si="20"/>
        <v>2.534556390597816</v>
      </c>
      <c r="F107">
        <f t="shared" si="21"/>
        <v>3.7397736237734662</v>
      </c>
      <c r="G107">
        <f t="shared" si="22"/>
        <v>0.5609660435660199</v>
      </c>
      <c r="H107">
        <f t="shared" si="27"/>
        <v>14.452896773434828</v>
      </c>
      <c r="I107">
        <f t="shared" si="23"/>
        <v>0.3413395921559369</v>
      </c>
      <c r="J107">
        <f t="shared" si="28"/>
        <v>14.111557181278892</v>
      </c>
      <c r="K107">
        <f t="shared" si="29"/>
        <v>0.3413395921559369</v>
      </c>
      <c r="L107">
        <f t="shared" si="33"/>
        <v>2.191233428359519</v>
      </c>
      <c r="M107">
        <f t="shared" si="30"/>
        <v>0.02300428965663143</v>
      </c>
      <c r="N107">
        <f t="shared" si="32"/>
        <v>0.004685707888499606</v>
      </c>
      <c r="O107">
        <f t="shared" si="31"/>
        <v>0.03863371410259556</v>
      </c>
      <c r="P107">
        <f t="shared" si="24"/>
        <v>0.09127279522644531</v>
      </c>
    </row>
    <row r="108" spans="1:16" ht="12.75">
      <c r="A108">
        <f t="shared" si="25"/>
        <v>99</v>
      </c>
      <c r="B108">
        <f t="shared" si="26"/>
        <v>1.7408319199952775</v>
      </c>
      <c r="C108">
        <f t="shared" si="18"/>
        <v>0.5206300126018175</v>
      </c>
      <c r="D108">
        <f t="shared" si="19"/>
        <v>8.844072770258924</v>
      </c>
      <c r="E108">
        <f t="shared" si="20"/>
        <v>2.6449938474495487</v>
      </c>
      <c r="F108">
        <f t="shared" si="21"/>
        <v>3.9027255944315313</v>
      </c>
      <c r="G108">
        <f t="shared" si="22"/>
        <v>0.5854088391647296</v>
      </c>
      <c r="H108">
        <f t="shared" si="27"/>
        <v>15.013862817000849</v>
      </c>
      <c r="I108">
        <f t="shared" si="23"/>
        <v>0.34816638399905564</v>
      </c>
      <c r="J108">
        <f t="shared" si="28"/>
        <v>14.665696433001793</v>
      </c>
      <c r="K108">
        <f t="shared" si="29"/>
        <v>0.34816638399905564</v>
      </c>
      <c r="L108">
        <f t="shared" si="33"/>
        <v>2.241873870535484</v>
      </c>
      <c r="M108">
        <f t="shared" si="30"/>
        <v>0.02311047354451757</v>
      </c>
      <c r="N108">
        <f t="shared" si="32"/>
        <v>0.004615829893948903</v>
      </c>
      <c r="O108">
        <f t="shared" si="31"/>
        <v>0.03881339861204193</v>
      </c>
      <c r="P108">
        <f t="shared" si="24"/>
        <v>0.089211084811042</v>
      </c>
    </row>
    <row r="109" spans="1:16" ht="12.75">
      <c r="A109">
        <f t="shared" si="25"/>
        <v>100</v>
      </c>
      <c r="B109">
        <f t="shared" si="26"/>
        <v>1.775648558395183</v>
      </c>
      <c r="C109">
        <f t="shared" si="18"/>
        <v>0.5310426251244127</v>
      </c>
      <c r="D109">
        <f t="shared" si="19"/>
        <v>9.23038053639606</v>
      </c>
      <c r="E109">
        <f t="shared" si="20"/>
        <v>2.7605268439916895</v>
      </c>
      <c r="F109">
        <f t="shared" si="21"/>
        <v>4.07319610457002</v>
      </c>
      <c r="G109">
        <f t="shared" si="22"/>
        <v>0.610979415685503</v>
      </c>
      <c r="H109">
        <f t="shared" si="27"/>
        <v>15.599271656165579</v>
      </c>
      <c r="I109">
        <f t="shared" si="23"/>
        <v>0.3551297116790368</v>
      </c>
      <c r="J109">
        <f t="shared" si="28"/>
        <v>15.244141944486541</v>
      </c>
      <c r="K109">
        <f t="shared" si="29"/>
        <v>0.3551297116790368</v>
      </c>
      <c r="L109">
        <f t="shared" si="33"/>
        <v>2.29392020471176</v>
      </c>
      <c r="M109">
        <f t="shared" si="30"/>
        <v>0.023215549661517863</v>
      </c>
      <c r="N109">
        <f t="shared" si="32"/>
        <v>0.004546688184380404</v>
      </c>
      <c r="O109">
        <f t="shared" si="31"/>
        <v>0.03899122073380383</v>
      </c>
      <c r="P109">
        <f t="shared" si="24"/>
        <v>0.08718699089410169</v>
      </c>
    </row>
    <row r="110" spans="1:16" ht="12.75">
      <c r="A110">
        <f t="shared" si="25"/>
        <v>101</v>
      </c>
      <c r="B110">
        <f t="shared" si="26"/>
        <v>1.8111615295630867</v>
      </c>
      <c r="C110">
        <f t="shared" si="18"/>
        <v>0.5416634893300668</v>
      </c>
      <c r="D110">
        <f t="shared" si="19"/>
        <v>9.634541011376502</v>
      </c>
      <c r="E110">
        <f t="shared" si="20"/>
        <v>2.8813990453820804</v>
      </c>
      <c r="F110">
        <f t="shared" si="21"/>
        <v>4.2515446855104715</v>
      </c>
      <c r="G110">
        <f t="shared" si="22"/>
        <v>0.6377317028265707</v>
      </c>
      <c r="H110">
        <f t="shared" si="27"/>
        <v>16.210251071851083</v>
      </c>
      <c r="I110">
        <f t="shared" si="23"/>
        <v>0.3622323059126175</v>
      </c>
      <c r="J110">
        <f t="shared" si="28"/>
        <v>15.848018765938466</v>
      </c>
      <c r="K110">
        <f t="shared" si="29"/>
        <v>0.3622323059126175</v>
      </c>
      <c r="L110">
        <f t="shared" si="33"/>
        <v>2.3474133124592633</v>
      </c>
      <c r="M110">
        <f t="shared" si="30"/>
        <v>0.023319515490393877</v>
      </c>
      <c r="N110">
        <f t="shared" si="32"/>
        <v>0.004478284184171091</v>
      </c>
      <c r="O110">
        <f t="shared" si="31"/>
        <v>0.03916717582413637</v>
      </c>
      <c r="P110">
        <f t="shared" si="24"/>
        <v>0.08520016434194558</v>
      </c>
    </row>
    <row r="111" spans="1:16" ht="12.75">
      <c r="A111">
        <f t="shared" si="25"/>
        <v>102</v>
      </c>
      <c r="B111">
        <f t="shared" si="26"/>
        <v>1.8473847601543485</v>
      </c>
      <c r="C111">
        <f t="shared" si="18"/>
        <v>0.5524967702693908</v>
      </c>
      <c r="D111">
        <f t="shared" si="19"/>
        <v>10.057408786428814</v>
      </c>
      <c r="E111">
        <f t="shared" si="20"/>
        <v>3.0078660339910206</v>
      </c>
      <c r="F111">
        <f t="shared" si="21"/>
        <v>4.438148452584374</v>
      </c>
      <c r="G111">
        <f t="shared" si="22"/>
        <v>0.6657222678876561</v>
      </c>
      <c r="H111">
        <f t="shared" si="27"/>
        <v>16.847982774677654</v>
      </c>
      <c r="I111">
        <f t="shared" si="23"/>
        <v>0.3694769520308699</v>
      </c>
      <c r="J111">
        <f t="shared" si="28"/>
        <v>16.478505822646785</v>
      </c>
      <c r="K111">
        <f t="shared" si="29"/>
        <v>0.3694769520308699</v>
      </c>
      <c r="L111">
        <f t="shared" si="33"/>
        <v>2.402395293232563</v>
      </c>
      <c r="M111">
        <f t="shared" si="30"/>
        <v>0.023422368988654095</v>
      </c>
      <c r="N111">
        <f t="shared" si="32"/>
        <v>0.004410619007182492</v>
      </c>
      <c r="O111">
        <f t="shared" si="31"/>
        <v>0.03934126004587212</v>
      </c>
      <c r="P111">
        <f t="shared" si="24"/>
        <v>0.08325024635345853</v>
      </c>
    </row>
    <row r="112" spans="1:16" ht="12.75">
      <c r="A112">
        <f t="shared" si="25"/>
        <v>103</v>
      </c>
      <c r="B112">
        <f t="shared" si="26"/>
        <v>1.8843324553574354</v>
      </c>
      <c r="C112">
        <f t="shared" si="18"/>
        <v>0.5635467162942301</v>
      </c>
      <c r="D112">
        <f t="shared" si="19"/>
        <v>10.499880277155794</v>
      </c>
      <c r="E112">
        <f t="shared" si="20"/>
        <v>3.1401959005961513</v>
      </c>
      <c r="F112">
        <f t="shared" si="21"/>
        <v>4.633402977449411</v>
      </c>
      <c r="G112">
        <f t="shared" si="22"/>
        <v>0.6950104466174117</v>
      </c>
      <c r="H112">
        <f t="shared" si="27"/>
        <v>17.51370504256531</v>
      </c>
      <c r="I112">
        <f t="shared" si="23"/>
        <v>0.3768664910714873</v>
      </c>
      <c r="J112">
        <f t="shared" si="28"/>
        <v>17.13683855149382</v>
      </c>
      <c r="K112">
        <f t="shared" si="29"/>
        <v>0.3768664910714873</v>
      </c>
      <c r="L112">
        <f t="shared" si="33"/>
        <v>2.458909500961979</v>
      </c>
      <c r="M112">
        <f t="shared" si="30"/>
        <v>0.023524108579721984</v>
      </c>
      <c r="N112">
        <f t="shared" si="32"/>
        <v>0.0043436934631664375</v>
      </c>
      <c r="O112">
        <f t="shared" si="31"/>
        <v>0.039513470353746416</v>
      </c>
      <c r="P112">
        <f t="shared" si="24"/>
        <v>0.0813368690152101</v>
      </c>
    </row>
    <row r="113" spans="1:16" ht="12.75">
      <c r="A113">
        <f t="shared" si="25"/>
        <v>104</v>
      </c>
      <c r="B113">
        <f t="shared" si="26"/>
        <v>1.9220191044645842</v>
      </c>
      <c r="C113">
        <f t="shared" si="18"/>
        <v>0.5748176607236176</v>
      </c>
      <c r="D113">
        <f t="shared" si="19"/>
        <v>10.962895799254621</v>
      </c>
      <c r="E113">
        <f t="shared" si="20"/>
        <v>3.27866986516753</v>
      </c>
      <c r="F113">
        <f t="shared" si="21"/>
        <v>4.837723204066453</v>
      </c>
      <c r="G113">
        <f t="shared" si="22"/>
        <v>0.725658480609968</v>
      </c>
      <c r="H113">
        <f t="shared" si="27"/>
        <v>18.208715489182723</v>
      </c>
      <c r="I113">
        <f t="shared" si="23"/>
        <v>0.384403820892917</v>
      </c>
      <c r="J113">
        <f t="shared" si="28"/>
        <v>17.824311668289806</v>
      </c>
      <c r="K113">
        <f t="shared" si="29"/>
        <v>0.384403820892917</v>
      </c>
      <c r="L113">
        <f t="shared" si="33"/>
        <v>2.517000581747128</v>
      </c>
      <c r="M113">
        <f t="shared" si="30"/>
        <v>0.023624733143868395</v>
      </c>
      <c r="N113">
        <f t="shared" si="32"/>
        <v>0.004277508063925112</v>
      </c>
      <c r="O113">
        <f t="shared" si="31"/>
        <v>0.03968380447930691</v>
      </c>
      <c r="P113">
        <f t="shared" si="24"/>
        <v>0.07945965585004906</v>
      </c>
    </row>
    <row r="114" spans="1:16" ht="12.75">
      <c r="A114">
        <f t="shared" si="25"/>
        <v>105</v>
      </c>
      <c r="B114">
        <f t="shared" si="26"/>
        <v>1.960459486553876</v>
      </c>
      <c r="C114">
        <f t="shared" si="18"/>
        <v>0.58631402354305</v>
      </c>
      <c r="D114">
        <f t="shared" si="19"/>
        <v>11.447441748157003</v>
      </c>
      <c r="E114">
        <f t="shared" si="20"/>
        <v>3.4235829287320336</v>
      </c>
      <c r="F114">
        <f t="shared" si="21"/>
        <v>5.051544410534506</v>
      </c>
      <c r="G114">
        <f t="shared" si="22"/>
        <v>0.7577316615801758</v>
      </c>
      <c r="H114">
        <f t="shared" si="27"/>
        <v>18.93437396979269</v>
      </c>
      <c r="I114">
        <f t="shared" si="23"/>
        <v>0.3920918973107754</v>
      </c>
      <c r="J114">
        <f t="shared" si="28"/>
        <v>18.542282072481918</v>
      </c>
      <c r="K114">
        <f t="shared" si="29"/>
        <v>0.3920918973107754</v>
      </c>
      <c r="L114">
        <f t="shared" si="33"/>
        <v>2.5767145126850766</v>
      </c>
      <c r="M114">
        <f t="shared" si="30"/>
        <v>0.023724242008914882</v>
      </c>
      <c r="N114">
        <f t="shared" si="32"/>
        <v>0.0042120630290511515</v>
      </c>
      <c r="O114">
        <f t="shared" si="31"/>
        <v>0.039852260915442486</v>
      </c>
      <c r="P114">
        <f t="shared" si="24"/>
        <v>0.07761822235851391</v>
      </c>
    </row>
    <row r="115" spans="1:16" ht="12.75">
      <c r="A115">
        <f t="shared" si="25"/>
        <v>106</v>
      </c>
      <c r="B115">
        <f t="shared" si="26"/>
        <v>1.9996686762849536</v>
      </c>
      <c r="C115">
        <f t="shared" si="18"/>
        <v>0.5980403131377535</v>
      </c>
      <c r="D115">
        <f t="shared" si="19"/>
        <v>11.954552887820217</v>
      </c>
      <c r="E115">
        <f t="shared" si="20"/>
        <v>3.5752445578814775</v>
      </c>
      <c r="F115">
        <f t="shared" si="21"/>
        <v>5.275323219091949</v>
      </c>
      <c r="G115">
        <f t="shared" si="22"/>
        <v>0.7912984828637923</v>
      </c>
      <c r="H115">
        <f t="shared" si="27"/>
        <v>19.69210563137287</v>
      </c>
      <c r="I115">
        <f t="shared" si="23"/>
        <v>0.3999337352569909</v>
      </c>
      <c r="J115">
        <f t="shared" si="28"/>
        <v>19.292171896115878</v>
      </c>
      <c r="K115">
        <f t="shared" si="29"/>
        <v>0.3999337352569909</v>
      </c>
      <c r="L115">
        <f t="shared" si="33"/>
        <v>2.6380986418673156</v>
      </c>
      <c r="M115">
        <f t="shared" si="30"/>
        <v>0.02382263494075384</v>
      </c>
      <c r="N115">
        <f t="shared" si="32"/>
        <v>0.004147358292921906</v>
      </c>
      <c r="O115">
        <f t="shared" si="31"/>
        <v>0.040018838900564575</v>
      </c>
      <c r="P115">
        <f t="shared" si="24"/>
        <v>0.07581217655244112</v>
      </c>
    </row>
    <row r="116" spans="1:16" ht="12.75">
      <c r="A116">
        <f t="shared" si="25"/>
        <v>107</v>
      </c>
      <c r="B116">
        <f t="shared" si="26"/>
        <v>2.039662049810653</v>
      </c>
      <c r="C116">
        <f t="shared" si="18"/>
        <v>0.610001128060621</v>
      </c>
      <c r="D116">
        <f t="shared" si="19"/>
        <v>12.485314754163792</v>
      </c>
      <c r="E116">
        <f t="shared" si="20"/>
        <v>3.7339794035677856</v>
      </c>
      <c r="F116">
        <f t="shared" si="21"/>
        <v>5.509538656708762</v>
      </c>
      <c r="G116">
        <f t="shared" si="22"/>
        <v>0.8264307985063143</v>
      </c>
      <c r="H116">
        <f t="shared" si="27"/>
        <v>20.48340411423666</v>
      </c>
      <c r="I116">
        <f t="shared" si="23"/>
        <v>0.4079324099621307</v>
      </c>
      <c r="J116">
        <f t="shared" si="28"/>
        <v>20.075471704274527</v>
      </c>
      <c r="K116">
        <f t="shared" si="29"/>
        <v>0.4079324099621307</v>
      </c>
      <c r="L116">
        <f t="shared" si="33"/>
        <v>2.701201729580754</v>
      </c>
      <c r="M116">
        <f t="shared" si="30"/>
        <v>0.023919912133676936</v>
      </c>
      <c r="N116">
        <f t="shared" si="32"/>
        <v>0.004083393510626315</v>
      </c>
      <c r="O116">
        <f t="shared" si="31"/>
        <v>0.0401835384024712</v>
      </c>
      <c r="P116">
        <f t="shared" si="24"/>
        <v>0.07404111948019576</v>
      </c>
    </row>
    <row r="117" spans="1:16" ht="12.75">
      <c r="A117">
        <f t="shared" si="25"/>
        <v>108</v>
      </c>
      <c r="B117">
        <f t="shared" si="26"/>
        <v>2.080455290806866</v>
      </c>
      <c r="C117">
        <f t="shared" si="18"/>
        <v>0.62220115883551</v>
      </c>
      <c r="D117">
        <f t="shared" si="19"/>
        <v>13.040866178924372</v>
      </c>
      <c r="E117">
        <f t="shared" si="20"/>
        <v>3.9001280559115847</v>
      </c>
      <c r="F117">
        <f t="shared" si="21"/>
        <v>5.754693268817085</v>
      </c>
      <c r="G117">
        <f t="shared" si="22"/>
        <v>0.8632039903225627</v>
      </c>
      <c r="H117">
        <f t="shared" si="27"/>
        <v>21.309834912742975</v>
      </c>
      <c r="I117">
        <f t="shared" si="23"/>
        <v>0.4160910581613733</v>
      </c>
      <c r="J117">
        <f t="shared" si="28"/>
        <v>20.8937438545816</v>
      </c>
      <c r="K117">
        <f t="shared" si="29"/>
        <v>0.4160910581613733</v>
      </c>
      <c r="L117">
        <f t="shared" si="33"/>
        <v>2.7660739907490317</v>
      </c>
      <c r="M117">
        <f t="shared" si="30"/>
        <v>0.02401607420055448</v>
      </c>
      <c r="N117">
        <f t="shared" si="32"/>
        <v>0.004020168065005496</v>
      </c>
      <c r="O117">
        <f t="shared" si="31"/>
        <v>0.04034636010192848</v>
      </c>
      <c r="P117">
        <f t="shared" si="24"/>
        <v>0.07230464574298738</v>
      </c>
    </row>
    <row r="118" spans="1:16" ht="12.75">
      <c r="A118">
        <f t="shared" si="25"/>
        <v>109</v>
      </c>
      <c r="B118">
        <f t="shared" si="26"/>
        <v>2.1220643966230033</v>
      </c>
      <c r="C118">
        <f t="shared" si="18"/>
        <v>0.6346451897966139</v>
      </c>
      <c r="D118">
        <f t="shared" si="19"/>
        <v>13.622401939992661</v>
      </c>
      <c r="E118">
        <f t="shared" si="20"/>
        <v>4.074047836837774</v>
      </c>
      <c r="F118">
        <f t="shared" si="21"/>
        <v>6.011314288855972</v>
      </c>
      <c r="G118">
        <f t="shared" si="22"/>
        <v>0.9016971433283957</v>
      </c>
      <c r="H118">
        <f t="shared" si="27"/>
        <v>22.17303890306554</v>
      </c>
      <c r="I118">
        <f t="shared" si="23"/>
        <v>0.4244128793246008</v>
      </c>
      <c r="J118">
        <f t="shared" si="28"/>
        <v>21.74862602374094</v>
      </c>
      <c r="K118">
        <f t="shared" si="29"/>
        <v>0.4244128793246008</v>
      </c>
      <c r="L118">
        <f t="shared" si="33"/>
        <v>2.8327671386515023</v>
      </c>
      <c r="M118">
        <f t="shared" si="30"/>
        <v>0.024111122162863985</v>
      </c>
      <c r="N118">
        <f t="shared" si="32"/>
        <v>0.003957681072925288</v>
      </c>
      <c r="O118">
        <f t="shared" si="31"/>
        <v>0.04050730537599709</v>
      </c>
      <c r="P118">
        <f t="shared" si="24"/>
        <v>0.07060234400177601</v>
      </c>
    </row>
    <row r="119" spans="1:16" ht="12.75">
      <c r="A119">
        <f t="shared" si="25"/>
        <v>110</v>
      </c>
      <c r="B119">
        <f t="shared" si="26"/>
        <v>2.1645056845554635</v>
      </c>
      <c r="C119">
        <f t="shared" si="18"/>
        <v>0.6473381009646222</v>
      </c>
      <c r="D119">
        <f t="shared" si="19"/>
        <v>14.231175544602749</v>
      </c>
      <c r="E119">
        <f t="shared" si="20"/>
        <v>4.256113632443204</v>
      </c>
      <c r="F119">
        <f t="shared" si="21"/>
        <v>6.2799548664414795</v>
      </c>
      <c r="G119">
        <f t="shared" si="22"/>
        <v>0.9419932299662219</v>
      </c>
      <c r="H119">
        <f t="shared" si="27"/>
        <v>23.074736046393934</v>
      </c>
      <c r="I119">
        <f t="shared" si="23"/>
        <v>0.43290113691109283</v>
      </c>
      <c r="J119">
        <f t="shared" si="28"/>
        <v>22.641834909482842</v>
      </c>
      <c r="K119">
        <f t="shared" si="29"/>
        <v>0.43290113691109283</v>
      </c>
      <c r="L119">
        <f t="shared" si="33"/>
        <v>2.901334429958417</v>
      </c>
      <c r="M119">
        <f t="shared" si="30"/>
        <v>0.024205057440603934</v>
      </c>
      <c r="N119">
        <f t="shared" si="32"/>
        <v>0.003895931392385723</v>
      </c>
      <c r="O119">
        <f t="shared" si="31"/>
        <v>0.040666376281138915</v>
      </c>
      <c r="P119">
        <f t="shared" si="24"/>
        <v>0.06893379747431133</v>
      </c>
    </row>
    <row r="120" spans="1:16" ht="12.75">
      <c r="A120">
        <f t="shared" si="25"/>
        <v>111</v>
      </c>
      <c r="B120">
        <f t="shared" si="26"/>
        <v>2.207795798246573</v>
      </c>
      <c r="C120">
        <f t="shared" si="18"/>
        <v>0.6602848699604094</v>
      </c>
      <c r="D120">
        <f t="shared" si="19"/>
        <v>14.868502152065943</v>
      </c>
      <c r="E120">
        <f t="shared" si="20"/>
        <v>4.446718767097901</v>
      </c>
      <c r="F120">
        <f t="shared" si="21"/>
        <v>6.561195357115112</v>
      </c>
      <c r="G120">
        <f t="shared" si="22"/>
        <v>0.9841793035672668</v>
      </c>
      <c r="H120">
        <f t="shared" si="27"/>
        <v>24.016729276360156</v>
      </c>
      <c r="I120">
        <f t="shared" si="23"/>
        <v>0.4415591596493147</v>
      </c>
      <c r="J120">
        <f t="shared" si="28"/>
        <v>23.57517011671084</v>
      </c>
      <c r="K120">
        <f t="shared" si="29"/>
        <v>0.4415591596493147</v>
      </c>
      <c r="L120">
        <f t="shared" si="33"/>
        <v>2.971830711121926</v>
      </c>
      <c r="M120">
        <f t="shared" si="30"/>
        <v>0.02429788184208712</v>
      </c>
      <c r="N120">
        <f t="shared" si="32"/>
        <v>0.003834917628721365</v>
      </c>
      <c r="O120">
        <f t="shared" si="31"/>
        <v>0.0408235755361299</v>
      </c>
      <c r="P120">
        <f t="shared" si="24"/>
        <v>0.06729858442188857</v>
      </c>
    </row>
    <row r="121" spans="1:16" ht="12.75">
      <c r="A121">
        <f t="shared" si="25"/>
        <v>112</v>
      </c>
      <c r="B121">
        <f t="shared" si="26"/>
        <v>2.251951714211504</v>
      </c>
      <c r="C121">
        <f t="shared" si="18"/>
        <v>0.6734905739570025</v>
      </c>
      <c r="D121">
        <f t="shared" si="19"/>
        <v>15.535761643079349</v>
      </c>
      <c r="E121">
        <f t="shared" si="20"/>
        <v>4.646275921382384</v>
      </c>
      <c r="F121">
        <f t="shared" si="21"/>
        <v>6.8556446767730685</v>
      </c>
      <c r="G121">
        <f t="shared" si="22"/>
        <v>1.0283467015159602</v>
      </c>
      <c r="H121">
        <f t="shared" si="27"/>
        <v>25.000908579927422</v>
      </c>
      <c r="I121">
        <f t="shared" si="23"/>
        <v>0.450390342842301</v>
      </c>
      <c r="J121">
        <f t="shared" si="28"/>
        <v>24.55051823708512</v>
      </c>
      <c r="K121">
        <f t="shared" si="29"/>
        <v>0.450390342842301</v>
      </c>
      <c r="L121">
        <f t="shared" si="33"/>
        <v>3.044312466163821</v>
      </c>
      <c r="M121">
        <f t="shared" si="30"/>
        <v>0.02438959755366809</v>
      </c>
      <c r="N121">
        <f t="shared" si="32"/>
        <v>0.0037746381424123457</v>
      </c>
      <c r="O121">
        <f t="shared" si="31"/>
        <v>0.040978906504808774</v>
      </c>
      <c r="P121">
        <f t="shared" si="24"/>
        <v>0.06569627862544043</v>
      </c>
    </row>
    <row r="122" spans="1:16" ht="12.75">
      <c r="A122">
        <f t="shared" si="25"/>
        <v>113</v>
      </c>
      <c r="B122">
        <f t="shared" si="26"/>
        <v>2.2969907484957344</v>
      </c>
      <c r="C122">
        <f t="shared" si="18"/>
        <v>0.6869603916705905</v>
      </c>
      <c r="D122">
        <f t="shared" si="19"/>
        <v>16.234401842994487</v>
      </c>
      <c r="E122">
        <f t="shared" si="20"/>
        <v>4.855218096069732</v>
      </c>
      <c r="F122">
        <f t="shared" si="21"/>
        <v>7.1639417240351575</v>
      </c>
      <c r="G122">
        <f t="shared" si="22"/>
        <v>1.0745912586052735</v>
      </c>
      <c r="H122">
        <f t="shared" si="27"/>
        <v>26.029255281443383</v>
      </c>
      <c r="I122">
        <f t="shared" si="23"/>
        <v>0.45939814969914705</v>
      </c>
      <c r="J122">
        <f t="shared" si="28"/>
        <v>25.569857131744236</v>
      </c>
      <c r="K122">
        <f t="shared" si="29"/>
        <v>0.45939814969914705</v>
      </c>
      <c r="L122">
        <f t="shared" si="33"/>
        <v>3.1188378659020364</v>
      </c>
      <c r="M122">
        <f t="shared" si="30"/>
        <v>0.0244802071293706</v>
      </c>
      <c r="N122">
        <f t="shared" si="32"/>
        <v>0.003715091054829012</v>
      </c>
      <c r="O122">
        <f t="shared" si="31"/>
        <v>0.041132373178692935</v>
      </c>
      <c r="P122">
        <f t="shared" si="24"/>
        <v>0.0641264498506259</v>
      </c>
    </row>
    <row r="123" spans="1:16" ht="12.75">
      <c r="A123">
        <f t="shared" si="25"/>
        <v>114</v>
      </c>
      <c r="B123">
        <f t="shared" si="26"/>
        <v>2.342930563465649</v>
      </c>
      <c r="C123">
        <f t="shared" si="18"/>
        <v>0.7006996053913582</v>
      </c>
      <c r="D123">
        <f t="shared" si="19"/>
        <v>16.965941906804744</v>
      </c>
      <c r="E123">
        <f t="shared" si="20"/>
        <v>5.073999624472903</v>
      </c>
      <c r="F123">
        <f t="shared" si="21"/>
        <v>7.486756873977271</v>
      </c>
      <c r="G123">
        <f t="shared" si="22"/>
        <v>1.1230135310965905</v>
      </c>
      <c r="H123">
        <f t="shared" si="27"/>
        <v>27.103846540048657</v>
      </c>
      <c r="I123">
        <f t="shared" si="23"/>
        <v>0.46858611269313</v>
      </c>
      <c r="J123">
        <f t="shared" si="28"/>
        <v>26.635260427355526</v>
      </c>
      <c r="K123">
        <f t="shared" si="29"/>
        <v>0.46858611269313</v>
      </c>
      <c r="L123">
        <f t="shared" si="33"/>
        <v>3.195466818659322</v>
      </c>
      <c r="M123">
        <f t="shared" si="30"/>
        <v>0.02456971348048022</v>
      </c>
      <c r="N123">
        <f t="shared" si="32"/>
        <v>0.003656274256039002</v>
      </c>
      <c r="O123">
        <f t="shared" si="31"/>
        <v>0.04128398015948481</v>
      </c>
      <c r="P123">
        <f t="shared" si="24"/>
        <v>0.0625886643016094</v>
      </c>
    </row>
    <row r="124" spans="1:16" ht="12.75">
      <c r="A124">
        <f t="shared" si="25"/>
        <v>115</v>
      </c>
      <c r="B124">
        <f t="shared" si="26"/>
        <v>2.3897891747349624</v>
      </c>
      <c r="C124">
        <f t="shared" si="18"/>
        <v>0.7147136030549412</v>
      </c>
      <c r="D124">
        <f t="shared" si="19"/>
        <v>17.73197587400226</v>
      </c>
      <c r="E124">
        <f t="shared" si="20"/>
        <v>5.303097235594837</v>
      </c>
      <c r="F124">
        <f t="shared" si="21"/>
        <v>7.8247935468241225</v>
      </c>
      <c r="G124">
        <f t="shared" si="22"/>
        <v>1.1737190320236184</v>
      </c>
      <c r="H124">
        <f t="shared" si="27"/>
        <v>28.226860071145246</v>
      </c>
      <c r="I124">
        <f t="shared" si="23"/>
        <v>0.4779578349469926</v>
      </c>
      <c r="J124">
        <f t="shared" si="28"/>
        <v>27.748902236198255</v>
      </c>
      <c r="K124">
        <f t="shared" si="29"/>
        <v>0.4779578349469926</v>
      </c>
      <c r="L124">
        <f t="shared" si="33"/>
        <v>3.2742610224987416</v>
      </c>
      <c r="M124">
        <f t="shared" si="30"/>
        <v>0.02465811986509014</v>
      </c>
      <c r="N124">
        <f t="shared" si="32"/>
        <v>0.0035981854114886316</v>
      </c>
      <c r="O124">
        <f t="shared" si="31"/>
        <v>0.04143373264149883</v>
      </c>
      <c r="P124">
        <f t="shared" si="24"/>
        <v>0.06108248506326191</v>
      </c>
    </row>
    <row r="125" spans="1:16" ht="12.75">
      <c r="A125">
        <f t="shared" si="25"/>
        <v>116</v>
      </c>
      <c r="B125">
        <f t="shared" si="26"/>
        <v>2.4375849582296616</v>
      </c>
      <c r="C125">
        <f t="shared" si="18"/>
        <v>0.7290078803553119</v>
      </c>
      <c r="D125">
        <f t="shared" si="19"/>
        <v>18.534176401866866</v>
      </c>
      <c r="E125">
        <f t="shared" si="20"/>
        <v>5.543011170642196</v>
      </c>
      <c r="F125">
        <f t="shared" si="21"/>
        <v>8.178789855380717</v>
      </c>
      <c r="G125">
        <f t="shared" si="22"/>
        <v>1.2268184783071077</v>
      </c>
      <c r="H125">
        <f t="shared" si="27"/>
        <v>29.400579103168866</v>
      </c>
      <c r="I125">
        <f t="shared" si="23"/>
        <v>0.4875169916459325</v>
      </c>
      <c r="J125">
        <f t="shared" si="28"/>
        <v>28.913062111522933</v>
      </c>
      <c r="K125">
        <f t="shared" si="29"/>
        <v>0.4875169916459325</v>
      </c>
      <c r="L125">
        <f t="shared" si="33"/>
        <v>3.355284019031979</v>
      </c>
      <c r="M125">
        <f t="shared" si="30"/>
        <v>0.024745429877610903</v>
      </c>
      <c r="N125">
        <f t="shared" si="32"/>
        <v>0.0035408219685220997</v>
      </c>
      <c r="O125">
        <f t="shared" si="31"/>
        <v>0.04158163639403333</v>
      </c>
      <c r="P125">
        <f t="shared" si="24"/>
        <v>0.059607472531550805</v>
      </c>
    </row>
    <row r="126" spans="1:16" ht="12.75">
      <c r="A126">
        <f t="shared" si="25"/>
        <v>117</v>
      </c>
      <c r="B126">
        <f t="shared" si="26"/>
        <v>2.4863366573942547</v>
      </c>
      <c r="C126">
        <f t="shared" si="18"/>
        <v>0.7435880428999287</v>
      </c>
      <c r="D126">
        <f t="shared" si="19"/>
        <v>19.374298686182648</v>
      </c>
      <c r="E126">
        <f t="shared" si="20"/>
        <v>5.7942663555930505</v>
      </c>
      <c r="F126">
        <f t="shared" si="21"/>
        <v>8.549520335172247</v>
      </c>
      <c r="G126">
        <f t="shared" si="22"/>
        <v>1.282428050275837</v>
      </c>
      <c r="H126">
        <f t="shared" si="27"/>
        <v>30.627397581475975</v>
      </c>
      <c r="I126">
        <f t="shared" si="23"/>
        <v>0.49726733147885116</v>
      </c>
      <c r="J126">
        <f t="shared" si="28"/>
        <v>30.130130249997123</v>
      </c>
      <c r="K126">
        <f t="shared" si="29"/>
        <v>0.49726733147885116</v>
      </c>
      <c r="L126">
        <f t="shared" si="33"/>
        <v>3.43860124884792</v>
      </c>
      <c r="M126">
        <f t="shared" si="30"/>
        <v>0.024831647438293046</v>
      </c>
      <c r="N126">
        <f t="shared" si="32"/>
        <v>0.0034841811643025965</v>
      </c>
      <c r="O126">
        <f t="shared" si="31"/>
        <v>0.04172769774371144</v>
      </c>
      <c r="P126">
        <f t="shared" si="24"/>
        <v>0.05816318483191639</v>
      </c>
    </row>
    <row r="127" spans="1:16" ht="12.75">
      <c r="A127">
        <f t="shared" si="25"/>
        <v>118</v>
      </c>
      <c r="B127">
        <f t="shared" si="26"/>
        <v>2.53606339054214</v>
      </c>
      <c r="C127">
        <f t="shared" si="18"/>
        <v>0.7584598084079888</v>
      </c>
      <c r="D127">
        <f t="shared" si="19"/>
        <v>20.254184578832085</v>
      </c>
      <c r="E127">
        <f t="shared" si="20"/>
        <v>6.057413632644671</v>
      </c>
      <c r="F127">
        <f t="shared" si="21"/>
        <v>8.937797761462306</v>
      </c>
      <c r="G127">
        <f t="shared" si="22"/>
        <v>1.3406696642193459</v>
      </c>
      <c r="H127">
        <f t="shared" si="27"/>
        <v>31.90982563175181</v>
      </c>
      <c r="I127">
        <f t="shared" si="23"/>
        <v>0.5072126781084282</v>
      </c>
      <c r="J127">
        <f t="shared" si="28"/>
        <v>31.402612953643384</v>
      </c>
      <c r="K127">
        <f t="shared" si="29"/>
        <v>0.5072126781084282</v>
      </c>
      <c r="L127">
        <f t="shared" si="33"/>
        <v>3.52428010861024</v>
      </c>
      <c r="M127">
        <f t="shared" si="30"/>
        <v>0.024916776782718343</v>
      </c>
      <c r="N127">
        <f t="shared" si="32"/>
        <v>0.003428260031350902</v>
      </c>
      <c r="O127">
        <f t="shared" si="31"/>
        <v>0.041871923556818055</v>
      </c>
      <c r="P127">
        <f t="shared" si="24"/>
        <v>0.05674917822546966</v>
      </c>
    </row>
    <row r="128" spans="1:16" ht="12.75">
      <c r="A128">
        <f t="shared" si="25"/>
        <v>119</v>
      </c>
      <c r="B128">
        <f t="shared" si="26"/>
        <v>2.5867846583529825</v>
      </c>
      <c r="C128">
        <f t="shared" si="18"/>
        <v>0.7736290089526509</v>
      </c>
      <c r="D128">
        <f t="shared" si="19"/>
        <v>21.175766912195755</v>
      </c>
      <c r="E128">
        <f t="shared" si="20"/>
        <v>6.333031053510635</v>
      </c>
      <c r="F128">
        <f t="shared" si="21"/>
        <v>9.344475057530746</v>
      </c>
      <c r="G128">
        <f t="shared" si="22"/>
        <v>1.4016712586296118</v>
      </c>
      <c r="H128">
        <f t="shared" si="27"/>
        <v>33.250495295971156</v>
      </c>
      <c r="I128">
        <f t="shared" si="23"/>
        <v>0.5173569316705967</v>
      </c>
      <c r="J128">
        <f t="shared" si="28"/>
        <v>32.73313836430056</v>
      </c>
      <c r="K128">
        <f t="shared" si="29"/>
        <v>0.5173569316705967</v>
      </c>
      <c r="L128">
        <f t="shared" si="33"/>
        <v>3.6123900098744266</v>
      </c>
      <c r="M128">
        <f t="shared" si="30"/>
        <v>0.02500082245134929</v>
      </c>
      <c r="N128">
        <f t="shared" si="32"/>
        <v>0.0033730554061566693</v>
      </c>
      <c r="O128">
        <f t="shared" si="31"/>
        <v>0.04201432122165261</v>
      </c>
      <c r="P128">
        <f t="shared" si="24"/>
        <v>0.055365007502872716</v>
      </c>
    </row>
    <row r="129" spans="1:16" ht="12.75">
      <c r="A129">
        <f t="shared" si="25"/>
        <v>120</v>
      </c>
      <c r="B129">
        <f t="shared" si="26"/>
        <v>2.638520351520042</v>
      </c>
      <c r="C129">
        <f t="shared" si="18"/>
        <v>0.7891015932481047</v>
      </c>
      <c r="D129">
        <f t="shared" si="19"/>
        <v>22.141074040787323</v>
      </c>
      <c r="E129">
        <f t="shared" si="20"/>
        <v>6.6217252376864275</v>
      </c>
      <c r="F129">
        <f t="shared" si="21"/>
        <v>9.770447298813334</v>
      </c>
      <c r="G129">
        <f t="shared" si="22"/>
        <v>1.465567094822</v>
      </c>
      <c r="H129">
        <f t="shared" si="27"/>
        <v>34.65216655460077</v>
      </c>
      <c r="I129">
        <f t="shared" si="23"/>
        <v>0.5277040703040087</v>
      </c>
      <c r="J129">
        <f t="shared" si="28"/>
        <v>34.12446248429676</v>
      </c>
      <c r="K129">
        <f t="shared" si="29"/>
        <v>0.5277040703040087</v>
      </c>
      <c r="L129">
        <f t="shared" si="33"/>
        <v>3.70300243967594</v>
      </c>
      <c r="M129">
        <f t="shared" si="30"/>
        <v>0.025083789279071515</v>
      </c>
      <c r="N129">
        <f t="shared" si="32"/>
        <v>0.0033185639345935467</v>
      </c>
      <c r="O129">
        <f t="shared" si="31"/>
        <v>0.042154898630921984</v>
      </c>
      <c r="P129">
        <f t="shared" si="24"/>
        <v>0.054010226365798095</v>
      </c>
    </row>
    <row r="130" spans="1:16" ht="12.75">
      <c r="A130">
        <f t="shared" si="25"/>
        <v>121</v>
      </c>
      <c r="B130">
        <f t="shared" si="26"/>
        <v>2.691290758550443</v>
      </c>
      <c r="C130">
        <f t="shared" si="18"/>
        <v>0.8048836289823832</v>
      </c>
      <c r="D130">
        <f t="shared" si="19"/>
        <v>23.15223461108086</v>
      </c>
      <c r="E130">
        <f t="shared" si="20"/>
        <v>6.924132798960461</v>
      </c>
      <c r="F130">
        <f t="shared" si="21"/>
        <v>10.216653817738521</v>
      </c>
      <c r="G130">
        <f t="shared" si="22"/>
        <v>1.5324980726607782</v>
      </c>
      <c r="H130">
        <f t="shared" si="27"/>
        <v>36.11773364942277</v>
      </c>
      <c r="I130">
        <f t="shared" si="23"/>
        <v>0.5382581517100888</v>
      </c>
      <c r="J130">
        <f t="shared" si="28"/>
        <v>35.57947549771268</v>
      </c>
      <c r="K130">
        <f t="shared" si="29"/>
        <v>0.5382581517100888</v>
      </c>
      <c r="L130">
        <f t="shared" si="33"/>
        <v>3.7961910229429527</v>
      </c>
      <c r="M130">
        <f t="shared" si="30"/>
        <v>0.02516568238479696</v>
      </c>
      <c r="N130">
        <f t="shared" si="32"/>
        <v>0.0032647820795469787</v>
      </c>
      <c r="O130">
        <f t="shared" si="31"/>
        <v>0.042293664164193966</v>
      </c>
      <c r="P130">
        <f t="shared" si="24"/>
        <v>0.05268438779588926</v>
      </c>
    </row>
    <row r="131" spans="1:16" ht="12.75">
      <c r="A131">
        <f t="shared" si="25"/>
        <v>122</v>
      </c>
      <c r="B131">
        <f t="shared" si="26"/>
        <v>2.7451165737214516</v>
      </c>
      <c r="C131">
        <f t="shared" si="18"/>
        <v>0.8209813051968359</v>
      </c>
      <c r="D131">
        <f t="shared" si="19"/>
        <v>24.21148257104168</v>
      </c>
      <c r="E131">
        <f t="shared" si="20"/>
        <v>7.240921843613185</v>
      </c>
      <c r="F131">
        <f t="shared" si="21"/>
        <v>10.684080414340944</v>
      </c>
      <c r="G131">
        <f t="shared" si="22"/>
        <v>1.6026120621511415</v>
      </c>
      <c r="H131">
        <f t="shared" si="27"/>
        <v>37.65023172208355</v>
      </c>
      <c r="I131">
        <f t="shared" si="23"/>
        <v>0.5490233147442907</v>
      </c>
      <c r="J131">
        <f t="shared" si="28"/>
        <v>37.10120840733926</v>
      </c>
      <c r="K131">
        <f t="shared" si="29"/>
        <v>0.5490233147442907</v>
      </c>
      <c r="L131">
        <f t="shared" si="33"/>
        <v>3.8920315867886575</v>
      </c>
      <c r="M131">
        <f t="shared" si="30"/>
        <v>0.025246507161118946</v>
      </c>
      <c r="N131">
        <f t="shared" si="32"/>
        <v>0.0032117061276595357</v>
      </c>
      <c r="O131">
        <f t="shared" si="31"/>
        <v>0.04243062667043261</v>
      </c>
      <c r="P131">
        <f t="shared" si="24"/>
        <v>0.05138704441117384</v>
      </c>
    </row>
    <row r="132" spans="1:16" ht="12.75">
      <c r="A132">
        <f t="shared" si="25"/>
        <v>123</v>
      </c>
      <c r="B132">
        <f t="shared" si="26"/>
        <v>2.8000189051958806</v>
      </c>
      <c r="C132">
        <f t="shared" si="18"/>
        <v>0.8374009347131903</v>
      </c>
      <c r="D132">
        <f t="shared" si="19"/>
        <v>25.32116243145378</v>
      </c>
      <c r="E132">
        <f t="shared" si="20"/>
        <v>7.5727935439209295</v>
      </c>
      <c r="F132">
        <f t="shared" si="21"/>
        <v>11.173761677988129</v>
      </c>
      <c r="G132">
        <f t="shared" si="22"/>
        <v>1.6760642516982192</v>
      </c>
      <c r="H132">
        <f t="shared" si="27"/>
        <v>39.252843784234685</v>
      </c>
      <c r="I132">
        <f t="shared" si="23"/>
        <v>0.5600037810391765</v>
      </c>
      <c r="J132">
        <f t="shared" si="28"/>
        <v>38.692840003195506</v>
      </c>
      <c r="K132">
        <f t="shared" si="29"/>
        <v>0.5600037810391765</v>
      </c>
      <c r="L132">
        <f t="shared" si="33"/>
        <v>3.990602226739768</v>
      </c>
      <c r="M132">
        <f t="shared" si="30"/>
        <v>0.02532626926402766</v>
      </c>
      <c r="N132">
        <f t="shared" si="32"/>
        <v>0.0031593321959225928</v>
      </c>
      <c r="O132">
        <f t="shared" si="31"/>
        <v>0.042565795450632896</v>
      </c>
      <c r="P132">
        <f t="shared" si="24"/>
        <v>0.05011774880990722</v>
      </c>
    </row>
    <row r="133" spans="1:16" ht="12.75">
      <c r="A133">
        <f t="shared" si="25"/>
        <v>124</v>
      </c>
      <c r="B133">
        <f t="shared" si="26"/>
        <v>2.856019283299798</v>
      </c>
      <c r="C133">
        <f t="shared" si="18"/>
        <v>0.8541489566091608</v>
      </c>
      <c r="D133">
        <f t="shared" si="19"/>
        <v>26.483734791748752</v>
      </c>
      <c r="E133">
        <f t="shared" si="20"/>
        <v>7.920483790764161</v>
      </c>
      <c r="F133">
        <f t="shared" si="21"/>
        <v>11.686783425826873</v>
      </c>
      <c r="G133">
        <f t="shared" si="22"/>
        <v>1.753017513874031</v>
      </c>
      <c r="H133">
        <f t="shared" si="27"/>
        <v>40.928908035932906</v>
      </c>
      <c r="I133">
        <f t="shared" si="23"/>
        <v>0.57120385665996</v>
      </c>
      <c r="J133">
        <f t="shared" si="28"/>
        <v>40.35770417927294</v>
      </c>
      <c r="K133">
        <f t="shared" si="29"/>
        <v>0.57120385665996</v>
      </c>
      <c r="L133">
        <f t="shared" si="33"/>
        <v>4.091983374959623</v>
      </c>
      <c r="M133">
        <f t="shared" si="30"/>
        <v>0.025404974602713425</v>
      </c>
      <c r="N133">
        <f t="shared" si="32"/>
        <v>0.0031076562388742727</v>
      </c>
      <c r="O133">
        <f t="shared" si="31"/>
        <v>0.04269918024057629</v>
      </c>
      <c r="P133">
        <f t="shared" si="24"/>
        <v>0.048876053901849875</v>
      </c>
    </row>
    <row r="134" spans="1:16" ht="12.75">
      <c r="A134">
        <f t="shared" si="25"/>
        <v>125</v>
      </c>
      <c r="B134">
        <f t="shared" si="26"/>
        <v>2.913139668965794</v>
      </c>
      <c r="C134">
        <f t="shared" si="18"/>
        <v>0.8712319387435682</v>
      </c>
      <c r="D134">
        <f t="shared" si="19"/>
        <v>27.701782143683346</v>
      </c>
      <c r="E134">
        <f t="shared" si="20"/>
        <v>8.284764929331848</v>
      </c>
      <c r="F134">
        <f t="shared" si="21"/>
        <v>12.224285263838983</v>
      </c>
      <c r="G134">
        <f t="shared" si="22"/>
        <v>1.8336427895758474</v>
      </c>
      <c r="H134">
        <f t="shared" si="27"/>
        <v>42.681925549806934</v>
      </c>
      <c r="I134">
        <f t="shared" si="23"/>
        <v>0.5826279337931592</v>
      </c>
      <c r="J134">
        <f t="shared" si="28"/>
        <v>42.09929761601377</v>
      </c>
      <c r="K134">
        <f t="shared" si="29"/>
        <v>0.5826279337931592</v>
      </c>
      <c r="L134">
        <f t="shared" si="33"/>
        <v>4.196257870525919</v>
      </c>
      <c r="M134">
        <f t="shared" si="30"/>
        <v>0.02548262932943237</v>
      </c>
      <c r="N134">
        <f t="shared" si="32"/>
        <v>0.003056674054326797</v>
      </c>
      <c r="O134">
        <f t="shared" si="31"/>
        <v>0.04283079119372041</v>
      </c>
      <c r="P134">
        <f t="shared" si="24"/>
        <v>0.04766151322700625</v>
      </c>
    </row>
    <row r="135" spans="1:16" ht="12.75">
      <c r="A135">
        <f t="shared" si="25"/>
        <v>126</v>
      </c>
      <c r="B135">
        <f t="shared" si="26"/>
        <v>2.97140246234511</v>
      </c>
      <c r="C135">
        <f t="shared" si="18"/>
        <v>0.8886565803319646</v>
      </c>
      <c r="D135">
        <f t="shared" si="19"/>
        <v>28.978014966888004</v>
      </c>
      <c r="E135">
        <f t="shared" si="20"/>
        <v>8.666447582115621</v>
      </c>
      <c r="F135">
        <f t="shared" si="21"/>
        <v>12.787463276694393</v>
      </c>
      <c r="G135">
        <f t="shared" si="22"/>
        <v>1.9181194915041588</v>
      </c>
      <c r="H135">
        <f t="shared" si="27"/>
        <v>44.51556833938278</v>
      </c>
      <c r="I135">
        <f t="shared" si="23"/>
        <v>0.5942804924690225</v>
      </c>
      <c r="J135">
        <f t="shared" si="28"/>
        <v>43.921287846913756</v>
      </c>
      <c r="K135">
        <f t="shared" si="29"/>
        <v>0.5942804924690225</v>
      </c>
      <c r="L135">
        <f t="shared" si="33"/>
        <v>4.3035110318250815</v>
      </c>
      <c r="M135">
        <f t="shared" si="30"/>
        <v>0.025559239829491324</v>
      </c>
      <c r="N135">
        <f t="shared" si="32"/>
        <v>0.0030063812909003436</v>
      </c>
      <c r="O135">
        <f t="shared" si="31"/>
        <v>0.042960638864245004</v>
      </c>
      <c r="P135">
        <f t="shared" si="24"/>
        <v>0.04647368126187466</v>
      </c>
    </row>
    <row r="136" spans="1:16" ht="12.75">
      <c r="A136">
        <f t="shared" si="25"/>
        <v>127</v>
      </c>
      <c r="B136">
        <f t="shared" si="26"/>
        <v>3.030830511592012</v>
      </c>
      <c r="C136">
        <f t="shared" si="18"/>
        <v>0.9064297145737719</v>
      </c>
      <c r="D136">
        <f t="shared" si="19"/>
        <v>30.31527813101803</v>
      </c>
      <c r="E136">
        <f t="shared" si="20"/>
        <v>9.066382563599502</v>
      </c>
      <c r="F136">
        <f t="shared" si="21"/>
        <v>13.377572852902363</v>
      </c>
      <c r="G136">
        <f t="shared" si="22"/>
        <v>2.0066359279353545</v>
      </c>
      <c r="H136">
        <f t="shared" si="27"/>
        <v>46.43368783088694</v>
      </c>
      <c r="I136">
        <f t="shared" si="23"/>
        <v>0.606166102318403</v>
      </c>
      <c r="J136">
        <f t="shared" si="28"/>
        <v>45.827521728568534</v>
      </c>
      <c r="K136">
        <f t="shared" si="29"/>
        <v>0.606166102318403</v>
      </c>
      <c r="L136">
        <f t="shared" si="33"/>
        <v>4.413830731127057</v>
      </c>
      <c r="M136">
        <f t="shared" si="30"/>
        <v>0.0256348127113292</v>
      </c>
      <c r="N136">
        <f t="shared" si="32"/>
        <v>0.0029567734542197653</v>
      </c>
      <c r="O136">
        <f t="shared" si="31"/>
        <v>0.04308873419026312</v>
      </c>
      <c r="P136">
        <f t="shared" si="24"/>
        <v>0.04531211371328026</v>
      </c>
    </row>
    <row r="137" spans="1:16" ht="12.75">
      <c r="A137">
        <f t="shared" si="25"/>
        <v>128</v>
      </c>
      <c r="B137">
        <f t="shared" si="26"/>
        <v>3.0914471218238524</v>
      </c>
      <c r="C137">
        <f t="shared" si="18"/>
        <v>0.9245583113319661</v>
      </c>
      <c r="D137">
        <f t="shared" si="19"/>
        <v>31.716557619984222</v>
      </c>
      <c r="E137">
        <f t="shared" si="20"/>
        <v>9.485462891273887</v>
      </c>
      <c r="F137">
        <f t="shared" si="21"/>
        <v>13.995931652090363</v>
      </c>
      <c r="G137">
        <f t="shared" si="22"/>
        <v>2.099389747813554</v>
      </c>
      <c r="H137">
        <f t="shared" si="27"/>
        <v>48.440323758822295</v>
      </c>
      <c r="I137">
        <f t="shared" si="23"/>
        <v>0.6182894243647711</v>
      </c>
      <c r="J137">
        <f t="shared" si="28"/>
        <v>47.82203433445753</v>
      </c>
      <c r="K137">
        <f t="shared" si="29"/>
        <v>0.6182894243647711</v>
      </c>
      <c r="L137">
        <f t="shared" si="33"/>
        <v>4.527307471406214</v>
      </c>
      <c r="M137">
        <f t="shared" si="30"/>
        <v>0.025709354796707745</v>
      </c>
      <c r="N137">
        <f t="shared" si="32"/>
        <v>0.0029078459132100974</v>
      </c>
      <c r="O137">
        <f t="shared" si="31"/>
        <v>0.043215088477219214</v>
      </c>
      <c r="P137">
        <f t="shared" si="24"/>
        <v>0.04417636779988322</v>
      </c>
    </row>
    <row r="138" spans="1:16" ht="12.75">
      <c r="A138">
        <f t="shared" si="25"/>
        <v>129</v>
      </c>
      <c r="B138">
        <f t="shared" si="26"/>
        <v>3.1532760642603295</v>
      </c>
      <c r="C138">
        <f t="shared" si="18"/>
        <v>0.9430494798663538</v>
      </c>
      <c r="D138">
        <f t="shared" si="19"/>
        <v>33.18498759452248</v>
      </c>
      <c r="E138">
        <f t="shared" si="20"/>
        <v>9.924625897836439</v>
      </c>
      <c r="F138">
        <f t="shared" si="21"/>
        <v>14.643922721585714</v>
      </c>
      <c r="G138">
        <f t="shared" si="22"/>
        <v>2.196588408237857</v>
      </c>
      <c r="H138">
        <f t="shared" si="27"/>
        <v>50.53971350663585</v>
      </c>
      <c r="I138">
        <f t="shared" si="23"/>
        <v>0.6306552128520665</v>
      </c>
      <c r="J138">
        <f t="shared" si="28"/>
        <v>49.90905829378378</v>
      </c>
      <c r="K138">
        <f t="shared" si="29"/>
        <v>0.6306552128520665</v>
      </c>
      <c r="L138">
        <f aca="true" t="shared" si="34" ref="L138:L169">F138/B138</f>
        <v>4.644034465476072</v>
      </c>
      <c r="M138">
        <f t="shared" si="30"/>
        <v>0.025782873111024215</v>
      </c>
      <c r="N138">
        <f t="shared" si="32"/>
        <v>0.002859593906490597</v>
      </c>
      <c r="O138">
        <f t="shared" si="31"/>
        <v>0.043339713381482056</v>
      </c>
      <c r="P138">
        <f t="shared" si="24"/>
        <v>0.043066002521473024</v>
      </c>
    </row>
    <row r="139" spans="1:16" ht="12.75">
      <c r="A139">
        <f t="shared" si="25"/>
        <v>130</v>
      </c>
      <c r="B139">
        <f t="shared" si="26"/>
        <v>3.216341585545536</v>
      </c>
      <c r="C139">
        <f aca="true" t="shared" si="35" ref="C139:C202">((($C$4*(J139^(-1*$C$6)))+((1-$C$4)*(K139^(-1*$C$6))))^(-1/$C$6))</f>
        <v>0.9619104716215172</v>
      </c>
      <c r="D139">
        <f aca="true" t="shared" si="36" ref="D139:D202">B139*(H139^$D$4)</f>
        <v>34.72385781018481</v>
      </c>
      <c r="E139">
        <f aca="true" t="shared" si="37" ref="E139:E202">C139*(H139^$D$4)</f>
        <v>10.384855449688832</v>
      </c>
      <c r="F139">
        <f aca="true" t="shared" si="38" ref="F139:F202">0.7*((($F$4*(E139^(-1*$F$6)))+((1-$F$4)*(D139^(-1*$F$6))))^(-1/$F$6))</f>
        <v>15.322997769838242</v>
      </c>
      <c r="G139">
        <f aca="true" t="shared" si="39" ref="G139:G202">$G$4*F139</f>
        <v>2.298449665475736</v>
      </c>
      <c r="H139">
        <f t="shared" si="27"/>
        <v>52.73630191487371</v>
      </c>
      <c r="I139">
        <f aca="true" t="shared" si="40" ref="I139:I202">K139</f>
        <v>0.6432683171091078</v>
      </c>
      <c r="J139">
        <f t="shared" si="28"/>
        <v>52.0930335977646</v>
      </c>
      <c r="K139">
        <f t="shared" si="29"/>
        <v>0.6432683171091078</v>
      </c>
      <c r="L139">
        <f t="shared" si="34"/>
        <v>4.764107717507638</v>
      </c>
      <c r="M139">
        <f t="shared" si="30"/>
        <v>0.0258553748737644</v>
      </c>
      <c r="N139">
        <f t="shared" si="32"/>
        <v>0.0028120125491051607</v>
      </c>
      <c r="O139">
        <f t="shared" si="31"/>
        <v>0.04346262089414984</v>
      </c>
      <c r="P139">
        <f aca="true" t="shared" si="41" ref="P139:P202">K139/F139</f>
        <v>0.04198057891617761</v>
      </c>
    </row>
    <row r="140" spans="1:16" ht="12.75">
      <c r="A140">
        <f aca="true" t="shared" si="42" ref="A140:A203">A139+1</f>
        <v>131</v>
      </c>
      <c r="B140">
        <f aca="true" t="shared" si="43" ref="B140:B203">B139*(1+$B$4)</f>
        <v>3.2806684172564466</v>
      </c>
      <c r="C140">
        <f t="shared" si="35"/>
        <v>0.9811486830705175</v>
      </c>
      <c r="D140">
        <f t="shared" si="36"/>
        <v>36.336621408698285</v>
      </c>
      <c r="E140">
        <f t="shared" si="37"/>
        <v>10.867184277096493</v>
      </c>
      <c r="F140">
        <f t="shared" si="38"/>
        <v>16.034680604603086</v>
      </c>
      <c r="G140">
        <f t="shared" si="39"/>
        <v>2.4052020906904628</v>
      </c>
      <c r="H140">
        <f aca="true" t="shared" si="44" ref="H140:H203">H139+G139</f>
        <v>55.03475158034944</v>
      </c>
      <c r="I140">
        <f t="shared" si="40"/>
        <v>0.65613368345129</v>
      </c>
      <c r="J140">
        <f aca="true" t="shared" si="45" ref="J140:J203">H140-I140</f>
        <v>54.378617896898156</v>
      </c>
      <c r="K140">
        <f aca="true" t="shared" si="46" ref="K140:K203">K139*(1+$K$4)</f>
        <v>0.65613368345129</v>
      </c>
      <c r="L140">
        <f t="shared" si="34"/>
        <v>4.887626107003081</v>
      </c>
      <c r="M140">
        <f aca="true" t="shared" si="47" ref="M140:N203">(L140-L139)/L139</f>
        <v>0.025926867489062977</v>
      </c>
      <c r="N140">
        <f t="shared" si="32"/>
        <v>0.002765096837606456</v>
      </c>
      <c r="O140">
        <f aca="true" t="shared" si="48" ref="O140:O203">(H140-H139)/H139</f>
        <v>0.04358382332507626</v>
      </c>
      <c r="P140">
        <f t="shared" si="41"/>
        <v>0.040919660305733394</v>
      </c>
    </row>
    <row r="141" spans="1:16" ht="12.75">
      <c r="A141">
        <f t="shared" si="42"/>
        <v>132</v>
      </c>
      <c r="B141">
        <f t="shared" si="43"/>
        <v>3.3462817856015756</v>
      </c>
      <c r="C141">
        <f t="shared" si="35"/>
        <v>1.0007716586154758</v>
      </c>
      <c r="D141">
        <f t="shared" si="36"/>
        <v>38.026903101546445</v>
      </c>
      <c r="E141">
        <f t="shared" si="37"/>
        <v>11.3726964216503</v>
      </c>
      <c r="F141">
        <f t="shared" si="38"/>
        <v>16.780570744204354</v>
      </c>
      <c r="G141">
        <f t="shared" si="39"/>
        <v>2.517085611630653</v>
      </c>
      <c r="H141">
        <f t="shared" si="44"/>
        <v>57.43995367103991</v>
      </c>
      <c r="I141">
        <f t="shared" si="40"/>
        <v>0.6692563571203158</v>
      </c>
      <c r="J141">
        <f t="shared" si="45"/>
        <v>56.77069731391959</v>
      </c>
      <c r="K141">
        <f t="shared" si="46"/>
        <v>0.6692563571203158</v>
      </c>
      <c r="L141">
        <f t="shared" si="34"/>
        <v>5.014691475298945</v>
      </c>
      <c r="M141">
        <f t="shared" si="47"/>
        <v>0.025997358536448276</v>
      </c>
      <c r="N141">
        <f t="shared" si="47"/>
        <v>0.0027188416577913046</v>
      </c>
      <c r="O141">
        <f t="shared" si="48"/>
        <v>0.0437033332871309</v>
      </c>
      <c r="P141">
        <f t="shared" si="41"/>
        <v>0.03988281252897566</v>
      </c>
    </row>
    <row r="142" spans="1:16" ht="12.75">
      <c r="A142">
        <f t="shared" si="42"/>
        <v>133</v>
      </c>
      <c r="B142">
        <f t="shared" si="43"/>
        <v>3.413207421313607</v>
      </c>
      <c r="C142">
        <f t="shared" si="35"/>
        <v>1.0207870935461627</v>
      </c>
      <c r="D142">
        <f t="shared" si="36"/>
        <v>39.798507765581746</v>
      </c>
      <c r="E142">
        <f t="shared" si="37"/>
        <v>11.902529806954227</v>
      </c>
      <c r="F142">
        <f t="shared" si="38"/>
        <v>17.562347210620178</v>
      </c>
      <c r="G142">
        <f t="shared" si="39"/>
        <v>2.634352081593027</v>
      </c>
      <c r="H142">
        <f t="shared" si="44"/>
        <v>59.957039282670564</v>
      </c>
      <c r="I142">
        <f t="shared" si="40"/>
        <v>0.6826414842627222</v>
      </c>
      <c r="J142">
        <f t="shared" si="45"/>
        <v>59.27439779840784</v>
      </c>
      <c r="K142">
        <f t="shared" si="46"/>
        <v>0.6826414842627222</v>
      </c>
      <c r="L142">
        <f t="shared" si="34"/>
        <v>5.14540871467493</v>
      </c>
      <c r="M142">
        <f t="shared" si="47"/>
        <v>0.026066855761688112</v>
      </c>
      <c r="N142">
        <f t="shared" si="47"/>
        <v>0.0026732417888686794</v>
      </c>
      <c r="O142">
        <f t="shared" si="48"/>
        <v>0.043821163680703316</v>
      </c>
      <c r="P142">
        <f t="shared" si="41"/>
        <v>0.03886960416372591</v>
      </c>
    </row>
    <row r="143" spans="1:16" ht="12.75">
      <c r="A143">
        <f t="shared" si="42"/>
        <v>134</v>
      </c>
      <c r="B143">
        <f t="shared" si="43"/>
        <v>3.4814715697398793</v>
      </c>
      <c r="C143">
        <f t="shared" si="35"/>
        <v>1.0412028370577626</v>
      </c>
      <c r="D143">
        <f t="shared" si="36"/>
        <v>41.65542947148002</v>
      </c>
      <c r="E143">
        <f t="shared" si="37"/>
        <v>12.457878938762981</v>
      </c>
      <c r="F143">
        <f t="shared" si="38"/>
        <v>18.381772513573182</v>
      </c>
      <c r="G143">
        <f t="shared" si="39"/>
        <v>2.757265877035977</v>
      </c>
      <c r="H143">
        <f t="shared" si="44"/>
        <v>62.59139136426359</v>
      </c>
      <c r="I143">
        <f t="shared" si="40"/>
        <v>0.6962943139479767</v>
      </c>
      <c r="J143">
        <f t="shared" si="45"/>
        <v>61.89509705031562</v>
      </c>
      <c r="K143">
        <f t="shared" si="46"/>
        <v>0.6962943139479767</v>
      </c>
      <c r="L143">
        <f t="shared" si="34"/>
        <v>5.279885860146947</v>
      </c>
      <c r="M143">
        <f t="shared" si="47"/>
        <v>0.026135367067825415</v>
      </c>
      <c r="N143">
        <f t="shared" si="47"/>
        <v>0.002628291910756575</v>
      </c>
      <c r="O143">
        <f t="shared" si="48"/>
        <v>0.04393732767846057</v>
      </c>
      <c r="P143">
        <f t="shared" si="41"/>
        <v>0.037879606737262685</v>
      </c>
    </row>
    <row r="144" spans="1:16" ht="12.75">
      <c r="A144">
        <f t="shared" si="42"/>
        <v>135</v>
      </c>
      <c r="B144">
        <f t="shared" si="43"/>
        <v>3.551101001134677</v>
      </c>
      <c r="C144">
        <f t="shared" si="35"/>
        <v>1.062026895328994</v>
      </c>
      <c r="D144">
        <f t="shared" si="36"/>
        <v>43.60186096690119</v>
      </c>
      <c r="E144">
        <f t="shared" si="37"/>
        <v>13.039997741108557</v>
      </c>
      <c r="F144">
        <f t="shared" si="38"/>
        <v>19.240696835274296</v>
      </c>
      <c r="G144">
        <f t="shared" si="39"/>
        <v>2.8861045252911444</v>
      </c>
      <c r="H144">
        <f t="shared" si="44"/>
        <v>65.34865724129958</v>
      </c>
      <c r="I144">
        <f t="shared" si="40"/>
        <v>0.7102202002269362</v>
      </c>
      <c r="J144">
        <f t="shared" si="45"/>
        <v>64.63843704107263</v>
      </c>
      <c r="K144">
        <f t="shared" si="46"/>
        <v>0.7102202002269362</v>
      </c>
      <c r="L144">
        <f t="shared" si="34"/>
        <v>5.418234184025279</v>
      </c>
      <c r="M144">
        <f t="shared" si="47"/>
        <v>0.02620290050635326</v>
      </c>
      <c r="N144">
        <f t="shared" si="47"/>
        <v>0.0025839866091256383</v>
      </c>
      <c r="O144">
        <f t="shared" si="48"/>
        <v>0.044051838710366775</v>
      </c>
      <c r="P144">
        <f t="shared" si="41"/>
        <v>0.036912394925576575</v>
      </c>
    </row>
    <row r="145" spans="1:16" ht="12.75">
      <c r="A145">
        <f t="shared" si="42"/>
        <v>136</v>
      </c>
      <c r="B145">
        <f t="shared" si="43"/>
        <v>3.6221230211573703</v>
      </c>
      <c r="C145">
        <f t="shared" si="35"/>
        <v>1.0832674346617905</v>
      </c>
      <c r="D145">
        <f t="shared" si="36"/>
        <v>45.642203637326375</v>
      </c>
      <c r="E145">
        <f t="shared" si="37"/>
        <v>13.6502025352853</v>
      </c>
      <c r="F145">
        <f t="shared" si="38"/>
        <v>20.141062425956502</v>
      </c>
      <c r="G145">
        <f t="shared" si="39"/>
        <v>3.0211593638934753</v>
      </c>
      <c r="H145">
        <f t="shared" si="44"/>
        <v>68.23476176659072</v>
      </c>
      <c r="I145">
        <f t="shared" si="40"/>
        <v>0.7244246042314749</v>
      </c>
      <c r="J145">
        <f t="shared" si="45"/>
        <v>67.51033716235925</v>
      </c>
      <c r="K145">
        <f t="shared" si="46"/>
        <v>0.7244246042314749</v>
      </c>
      <c r="L145">
        <f t="shared" si="34"/>
        <v>5.56056829332121</v>
      </c>
      <c r="M145">
        <f t="shared" si="47"/>
        <v>0.026269464268557963</v>
      </c>
      <c r="N145">
        <f t="shared" si="47"/>
        <v>0.0025403203812709566</v>
      </c>
      <c r="O145">
        <f t="shared" si="48"/>
        <v>0.044164710448972494</v>
      </c>
      <c r="P145">
        <f t="shared" si="41"/>
        <v>0.03596754674161991</v>
      </c>
    </row>
    <row r="146" spans="1:16" ht="12.75">
      <c r="A146">
        <f t="shared" si="42"/>
        <v>137</v>
      </c>
      <c r="B146">
        <f t="shared" si="43"/>
        <v>3.6945654815805176</v>
      </c>
      <c r="C146">
        <f t="shared" si="35"/>
        <v>1.1049327846837782</v>
      </c>
      <c r="D146">
        <f t="shared" si="36"/>
        <v>47.78107796870535</v>
      </c>
      <c r="E146">
        <f t="shared" si="37"/>
        <v>14.289875168911319</v>
      </c>
      <c r="F146">
        <f t="shared" si="38"/>
        <v>21.08490822084804</v>
      </c>
      <c r="G146">
        <f t="shared" si="39"/>
        <v>3.1627362331272058</v>
      </c>
      <c r="H146">
        <f t="shared" si="44"/>
        <v>71.2559211304842</v>
      </c>
      <c r="I146">
        <f t="shared" si="40"/>
        <v>0.7389130963161045</v>
      </c>
      <c r="J146">
        <f t="shared" si="45"/>
        <v>70.51700803416809</v>
      </c>
      <c r="K146">
        <f t="shared" si="46"/>
        <v>0.7389130963161045</v>
      </c>
      <c r="L146">
        <f t="shared" si="34"/>
        <v>5.707006230087988</v>
      </c>
      <c r="M146">
        <f t="shared" si="47"/>
        <v>0.02633506667702724</v>
      </c>
      <c r="N146">
        <f t="shared" si="47"/>
        <v>0.0024972876415982714</v>
      </c>
      <c r="O146">
        <f t="shared" si="48"/>
        <v>0.0442759567949822</v>
      </c>
      <c r="P146">
        <f t="shared" si="41"/>
        <v>0.03504464371277141</v>
      </c>
    </row>
    <row r="147" spans="1:16" ht="12.75">
      <c r="A147">
        <f t="shared" si="42"/>
        <v>138</v>
      </c>
      <c r="B147">
        <f t="shared" si="43"/>
        <v>3.768456791212128</v>
      </c>
      <c r="C147">
        <f t="shared" si="35"/>
        <v>1.1270314416148006</v>
      </c>
      <c r="D147">
        <f t="shared" si="36"/>
        <v>50.02333453726806</v>
      </c>
      <c r="E147">
        <f t="shared" si="37"/>
        <v>14.960466302648696</v>
      </c>
      <c r="F147">
        <f t="shared" si="38"/>
        <v>22.074374689773528</v>
      </c>
      <c r="G147">
        <f t="shared" si="39"/>
        <v>3.311156203466029</v>
      </c>
      <c r="H147">
        <f t="shared" si="44"/>
        <v>74.4186573636114</v>
      </c>
      <c r="I147">
        <f t="shared" si="40"/>
        <v>0.7536913582424266</v>
      </c>
      <c r="J147">
        <f t="shared" si="45"/>
        <v>73.66496600536898</v>
      </c>
      <c r="K147">
        <f t="shared" si="46"/>
        <v>0.7536913582424266</v>
      </c>
      <c r="L147">
        <f t="shared" si="34"/>
        <v>5.857669574784559</v>
      </c>
      <c r="M147">
        <f t="shared" si="47"/>
        <v>0.026399716177329047</v>
      </c>
      <c r="N147">
        <f t="shared" si="47"/>
        <v>0.002454882727075163</v>
      </c>
      <c r="O147">
        <f t="shared" si="48"/>
        <v>0.044385591863104076</v>
      </c>
      <c r="P147">
        <f t="shared" si="41"/>
        <v>0.034143271047745324</v>
      </c>
    </row>
    <row r="148" spans="1:16" ht="12.75">
      <c r="A148">
        <f t="shared" si="42"/>
        <v>139</v>
      </c>
      <c r="B148">
        <f t="shared" si="43"/>
        <v>3.8438259270363706</v>
      </c>
      <c r="C148">
        <f t="shared" si="35"/>
        <v>1.1495720715987758</v>
      </c>
      <c r="D148">
        <f t="shared" si="36"/>
        <v>52.37406555313885</v>
      </c>
      <c r="E148">
        <f t="shared" si="37"/>
        <v>15.663498862549355</v>
      </c>
      <c r="F148">
        <f t="shared" si="38"/>
        <v>23.111708931138057</v>
      </c>
      <c r="G148">
        <f t="shared" si="39"/>
        <v>3.4667563396707086</v>
      </c>
      <c r="H148">
        <f t="shared" si="44"/>
        <v>77.72981356707743</v>
      </c>
      <c r="I148">
        <f t="shared" si="40"/>
        <v>0.7687651854072751</v>
      </c>
      <c r="J148">
        <f t="shared" si="45"/>
        <v>76.96104838167015</v>
      </c>
      <c r="K148">
        <f t="shared" si="46"/>
        <v>0.7687651854072751</v>
      </c>
      <c r="L148">
        <f t="shared" si="34"/>
        <v>6.012683552753239</v>
      </c>
      <c r="M148">
        <f t="shared" si="47"/>
        <v>0.02646342132986922</v>
      </c>
      <c r="N148">
        <f t="shared" si="47"/>
        <v>0.0024130999027512064</v>
      </c>
      <c r="O148">
        <f t="shared" si="48"/>
        <v>0.04449362996818977</v>
      </c>
      <c r="P148">
        <f t="shared" si="41"/>
        <v>0.03326301779318142</v>
      </c>
    </row>
    <row r="149" spans="1:16" ht="12.75">
      <c r="A149">
        <f t="shared" si="42"/>
        <v>140</v>
      </c>
      <c r="B149">
        <f t="shared" si="43"/>
        <v>3.9207024455770982</v>
      </c>
      <c r="C149">
        <f t="shared" si="35"/>
        <v>1.1725635141021906</v>
      </c>
      <c r="D149">
        <f t="shared" si="36"/>
        <v>54.83861698573941</v>
      </c>
      <c r="E149">
        <f t="shared" si="37"/>
        <v>16.400571666396363</v>
      </c>
      <c r="F149">
        <f t="shared" si="38"/>
        <v>24.199270022643645</v>
      </c>
      <c r="G149">
        <f t="shared" si="39"/>
        <v>3.6298905033965467</v>
      </c>
      <c r="H149">
        <f t="shared" si="44"/>
        <v>81.19656990674814</v>
      </c>
      <c r="I149">
        <f t="shared" si="40"/>
        <v>0.7841404891154207</v>
      </c>
      <c r="J149">
        <f t="shared" si="45"/>
        <v>80.41242941763272</v>
      </c>
      <c r="K149">
        <f t="shared" si="46"/>
        <v>0.7841404891154207</v>
      </c>
      <c r="L149">
        <f t="shared" si="34"/>
        <v>6.172177143905062</v>
      </c>
      <c r="M149">
        <f t="shared" si="47"/>
        <v>0.02652619080190741</v>
      </c>
      <c r="N149">
        <f t="shared" si="47"/>
        <v>0.0023719333662780293</v>
      </c>
      <c r="O149">
        <f t="shared" si="48"/>
        <v>0.04460008561166882</v>
      </c>
      <c r="P149">
        <f t="shared" si="41"/>
        <v>0.03240347698016047</v>
      </c>
    </row>
    <row r="150" spans="1:16" ht="12.75">
      <c r="A150">
        <f t="shared" si="42"/>
        <v>141</v>
      </c>
      <c r="B150">
        <f t="shared" si="43"/>
        <v>3.99911649448864</v>
      </c>
      <c r="C150">
        <f t="shared" si="35"/>
        <v>1.1960147853805627</v>
      </c>
      <c r="D150">
        <f t="shared" si="36"/>
        <v>57.42260130038391</v>
      </c>
      <c r="E150">
        <f t="shared" si="37"/>
        <v>17.17336323283427</v>
      </c>
      <c r="F150">
        <f t="shared" si="38"/>
        <v>25.33953464171388</v>
      </c>
      <c r="G150">
        <f t="shared" si="39"/>
        <v>3.800930196257082</v>
      </c>
      <c r="H150">
        <f t="shared" si="44"/>
        <v>84.82646041014469</v>
      </c>
      <c r="I150">
        <f t="shared" si="40"/>
        <v>0.7998232988977291</v>
      </c>
      <c r="J150">
        <f t="shared" si="45"/>
        <v>84.02663711124696</v>
      </c>
      <c r="K150">
        <f t="shared" si="46"/>
        <v>0.7998232988977291</v>
      </c>
      <c r="L150">
        <f t="shared" si="34"/>
        <v>6.336283195709706</v>
      </c>
      <c r="M150">
        <f t="shared" si="47"/>
        <v>0.026588033359784054</v>
      </c>
      <c r="N150">
        <f t="shared" si="47"/>
        <v>0.00233137725421913</v>
      </c>
      <c r="O150">
        <f t="shared" si="48"/>
        <v>0.04470497346828043</v>
      </c>
      <c r="P150">
        <f t="shared" si="41"/>
        <v>0.031564245760893415</v>
      </c>
    </row>
    <row r="151" spans="1:16" ht="12.75">
      <c r="A151">
        <f t="shared" si="42"/>
        <v>142</v>
      </c>
      <c r="B151">
        <f t="shared" si="43"/>
        <v>4.079098824378413</v>
      </c>
      <c r="C151">
        <f t="shared" si="35"/>
        <v>1.2199350820142347</v>
      </c>
      <c r="D151">
        <f t="shared" si="36"/>
        <v>60.13191083695718</v>
      </c>
      <c r="E151">
        <f t="shared" si="37"/>
        <v>17.983635782527138</v>
      </c>
      <c r="F151">
        <f t="shared" si="38"/>
        <v>26.535102969257714</v>
      </c>
      <c r="G151">
        <f t="shared" si="39"/>
        <v>3.980265445388657</v>
      </c>
      <c r="H151">
        <f t="shared" si="44"/>
        <v>88.62739060640178</v>
      </c>
      <c r="I151">
        <f t="shared" si="40"/>
        <v>0.8158197648756836</v>
      </c>
      <c r="J151">
        <f t="shared" si="45"/>
        <v>87.81157084152609</v>
      </c>
      <c r="K151">
        <f t="shared" si="46"/>
        <v>0.8158197648756836</v>
      </c>
      <c r="L151">
        <f t="shared" si="34"/>
        <v>6.505138539589373</v>
      </c>
      <c r="M151">
        <f t="shared" si="47"/>
        <v>0.026648957861289815</v>
      </c>
      <c r="N151">
        <f t="shared" si="47"/>
        <v>0.0022914256455655265</v>
      </c>
      <c r="O151">
        <f t="shared" si="48"/>
        <v>0.044808308373108986</v>
      </c>
      <c r="P151">
        <f t="shared" si="41"/>
        <v>0.030744925535840312</v>
      </c>
    </row>
    <row r="152" spans="1:16" ht="12.75">
      <c r="A152">
        <f t="shared" si="42"/>
        <v>143</v>
      </c>
      <c r="B152">
        <f t="shared" si="43"/>
        <v>4.160680800865981</v>
      </c>
      <c r="C152">
        <f t="shared" si="35"/>
        <v>1.244333784514883</v>
      </c>
      <c r="D152">
        <f t="shared" si="36"/>
        <v>62.972731863132225</v>
      </c>
      <c r="E152">
        <f t="shared" si="37"/>
        <v>18.83323944105086</v>
      </c>
      <c r="F152">
        <f t="shared" si="38"/>
        <v>27.788704891095232</v>
      </c>
      <c r="G152">
        <f t="shared" si="39"/>
        <v>4.168305733664285</v>
      </c>
      <c r="H152">
        <f t="shared" si="44"/>
        <v>92.60765605179043</v>
      </c>
      <c r="I152">
        <f t="shared" si="40"/>
        <v>0.8321361601731974</v>
      </c>
      <c r="J152">
        <f t="shared" si="45"/>
        <v>91.77551989161724</v>
      </c>
      <c r="K152">
        <f t="shared" si="46"/>
        <v>0.8321361601731974</v>
      </c>
      <c r="L152">
        <f t="shared" si="34"/>
        <v>6.678884110819423</v>
      </c>
      <c r="M152">
        <f t="shared" si="47"/>
        <v>0.026708973248249623</v>
      </c>
      <c r="N152">
        <f t="shared" si="47"/>
        <v>0.0022520725677977133</v>
      </c>
      <c r="O152">
        <f t="shared" si="48"/>
        <v>0.044910105308924086</v>
      </c>
      <c r="P152">
        <f t="shared" si="41"/>
        <v>0.029945122071516606</v>
      </c>
    </row>
    <row r="153" spans="1:16" ht="12.75">
      <c r="A153">
        <f t="shared" si="42"/>
        <v>144</v>
      </c>
      <c r="B153">
        <f t="shared" si="43"/>
        <v>4.2438944168833</v>
      </c>
      <c r="C153">
        <f t="shared" si="35"/>
        <v>1.2692204610041549</v>
      </c>
      <c r="D153">
        <f t="shared" si="36"/>
        <v>65.95155933622522</v>
      </c>
      <c r="E153">
        <f t="shared" si="37"/>
        <v>19.724116653717505</v>
      </c>
      <c r="F153">
        <f t="shared" si="38"/>
        <v>29.103206512091777</v>
      </c>
      <c r="G153">
        <f t="shared" si="39"/>
        <v>4.365480976813767</v>
      </c>
      <c r="H153">
        <f t="shared" si="44"/>
        <v>96.77596178545471</v>
      </c>
      <c r="I153">
        <f t="shared" si="40"/>
        <v>0.8487788833766613</v>
      </c>
      <c r="J153">
        <f t="shared" si="45"/>
        <v>95.92718290207804</v>
      </c>
      <c r="K153">
        <f t="shared" si="46"/>
        <v>0.8487788833766613</v>
      </c>
      <c r="L153">
        <f t="shared" si="34"/>
        <v>6.85766507204132</v>
      </c>
      <c r="M153">
        <f t="shared" si="47"/>
        <v>0.026768088539263928</v>
      </c>
      <c r="N153">
        <f t="shared" si="47"/>
        <v>0.002213312000609346</v>
      </c>
      <c r="O153">
        <f t="shared" si="48"/>
        <v>0.045010379393828695</v>
      </c>
      <c r="P153">
        <f t="shared" si="41"/>
        <v>0.029164445609249665</v>
      </c>
    </row>
    <row r="154" spans="1:16" ht="12.75">
      <c r="A154">
        <f t="shared" si="42"/>
        <v>145</v>
      </c>
      <c r="B154">
        <f t="shared" si="43"/>
        <v>4.328772305220967</v>
      </c>
      <c r="C154">
        <f t="shared" si="35"/>
        <v>1.2946048709658815</v>
      </c>
      <c r="D154">
        <f t="shared" si="36"/>
        <v>69.07521240951341</v>
      </c>
      <c r="E154">
        <f t="shared" si="37"/>
        <v>20.658306823046026</v>
      </c>
      <c r="F154">
        <f t="shared" si="38"/>
        <v>30.481616998810082</v>
      </c>
      <c r="G154">
        <f t="shared" si="39"/>
        <v>4.572242549821512</v>
      </c>
      <c r="H154">
        <f t="shared" si="44"/>
        <v>101.14144276226848</v>
      </c>
      <c r="I154">
        <f t="shared" si="40"/>
        <v>0.8657544610441945</v>
      </c>
      <c r="J154">
        <f t="shared" si="45"/>
        <v>100.27568830122429</v>
      </c>
      <c r="K154">
        <f t="shared" si="46"/>
        <v>0.8657544610441945</v>
      </c>
      <c r="L154">
        <f t="shared" si="34"/>
        <v>7.0416309404969075</v>
      </c>
      <c r="M154">
        <f t="shared" si="47"/>
        <v>0.026826312822656715</v>
      </c>
      <c r="N154">
        <f t="shared" si="47"/>
        <v>0.002175137881338932</v>
      </c>
      <c r="O154">
        <f t="shared" si="48"/>
        <v>0.045109145869216216</v>
      </c>
      <c r="P154">
        <f t="shared" si="41"/>
        <v>0.028402510965149622</v>
      </c>
    </row>
    <row r="155" spans="1:16" ht="12.75">
      <c r="A155">
        <f t="shared" si="42"/>
        <v>146</v>
      </c>
      <c r="B155">
        <f t="shared" si="43"/>
        <v>4.415347751325386</v>
      </c>
      <c r="C155">
        <f t="shared" si="35"/>
        <v>1.3204969690733313</v>
      </c>
      <c r="D155">
        <f t="shared" si="36"/>
        <v>72.35085072065473</v>
      </c>
      <c r="E155">
        <f t="shared" si="37"/>
        <v>21.637951180135925</v>
      </c>
      <c r="F155">
        <f t="shared" si="38"/>
        <v>31.927095767289494</v>
      </c>
      <c r="G155">
        <f t="shared" si="39"/>
        <v>4.789064365093424</v>
      </c>
      <c r="H155">
        <f t="shared" si="44"/>
        <v>105.71368531208999</v>
      </c>
      <c r="I155">
        <f t="shared" si="40"/>
        <v>0.8830695502650784</v>
      </c>
      <c r="J155">
        <f t="shared" si="45"/>
        <v>104.83061576182492</v>
      </c>
      <c r="K155">
        <f t="shared" si="46"/>
        <v>0.8830695502650784</v>
      </c>
      <c r="L155">
        <f t="shared" si="34"/>
        <v>7.230935719096127</v>
      </c>
      <c r="M155">
        <f t="shared" si="47"/>
        <v>0.02688365524959776</v>
      </c>
      <c r="N155">
        <f t="shared" si="47"/>
        <v>0.002137544109029166</v>
      </c>
      <c r="O155">
        <f t="shared" si="48"/>
        <v>0.04520642008803949</v>
      </c>
      <c r="P155">
        <f t="shared" si="41"/>
        <v>0.02765893762156144</v>
      </c>
    </row>
    <row r="156" spans="1:16" ht="12.75">
      <c r="A156">
        <f t="shared" si="42"/>
        <v>147</v>
      </c>
      <c r="B156">
        <f t="shared" si="43"/>
        <v>4.5036547063518935</v>
      </c>
      <c r="C156">
        <f t="shared" si="35"/>
        <v>1.346906909093012</v>
      </c>
      <c r="D156">
        <f t="shared" si="36"/>
        <v>75.78599150175454</v>
      </c>
      <c r="E156">
        <f t="shared" si="37"/>
        <v>22.665297901770735</v>
      </c>
      <c r="F156">
        <f t="shared" si="38"/>
        <v>33.442960033402606</v>
      </c>
      <c r="G156">
        <f t="shared" si="39"/>
        <v>5.016444005010391</v>
      </c>
      <c r="H156">
        <f t="shared" si="44"/>
        <v>110.50274967718342</v>
      </c>
      <c r="I156">
        <f t="shared" si="40"/>
        <v>0.90073094127038</v>
      </c>
      <c r="J156">
        <f t="shared" si="45"/>
        <v>109.60201873591303</v>
      </c>
      <c r="K156">
        <f t="shared" si="46"/>
        <v>0.90073094127038</v>
      </c>
      <c r="L156">
        <f t="shared" si="34"/>
        <v>7.425738031433696</v>
      </c>
      <c r="M156">
        <f t="shared" si="47"/>
        <v>0.026940125027403623</v>
      </c>
      <c r="N156">
        <f t="shared" si="47"/>
        <v>0.0021005245485250647</v>
      </c>
      <c r="O156">
        <f t="shared" si="48"/>
        <v>0.045302217503391876</v>
      </c>
      <c r="P156">
        <f t="shared" si="41"/>
        <v>0.026933349810266075</v>
      </c>
    </row>
    <row r="157" spans="1:16" ht="12.75">
      <c r="A157">
        <f t="shared" si="42"/>
        <v>148</v>
      </c>
      <c r="B157">
        <f t="shared" si="43"/>
        <v>4.5937278004789315</v>
      </c>
      <c r="C157">
        <f t="shared" si="35"/>
        <v>1.373845047866544</v>
      </c>
      <c r="D157">
        <f t="shared" si="36"/>
        <v>79.3885275526264</v>
      </c>
      <c r="E157">
        <f t="shared" si="37"/>
        <v>23.74270748567674</v>
      </c>
      <c r="F157">
        <f t="shared" si="38"/>
        <v>35.032692744123814</v>
      </c>
      <c r="G157">
        <f t="shared" si="39"/>
        <v>5.254903911618572</v>
      </c>
      <c r="H157">
        <f t="shared" si="44"/>
        <v>115.5191936821938</v>
      </c>
      <c r="I157">
        <f t="shared" si="40"/>
        <v>0.9187455600957877</v>
      </c>
      <c r="J157">
        <f t="shared" si="45"/>
        <v>114.60044812209802</v>
      </c>
      <c r="K157">
        <f t="shared" si="46"/>
        <v>0.9187455600957877</v>
      </c>
      <c r="L157">
        <f t="shared" si="34"/>
        <v>7.626201260873878</v>
      </c>
      <c r="M157">
        <f t="shared" si="47"/>
        <v>0.026995731413040274</v>
      </c>
      <c r="N157">
        <f t="shared" si="47"/>
        <v>0.0020640730352991204</v>
      </c>
      <c r="O157">
        <f t="shared" si="48"/>
        <v>0.04539655365739898</v>
      </c>
      <c r="P157">
        <f t="shared" si="41"/>
        <v>0.026225376587698725</v>
      </c>
    </row>
    <row r="158" spans="1:16" ht="12.75">
      <c r="A158">
        <f t="shared" si="42"/>
        <v>149</v>
      </c>
      <c r="B158">
        <f t="shared" si="43"/>
        <v>4.68560235648851</v>
      </c>
      <c r="C158">
        <f t="shared" si="35"/>
        <v>1.4013219493721758</v>
      </c>
      <c r="D158">
        <f t="shared" si="36"/>
        <v>83.1667461208987</v>
      </c>
      <c r="E158">
        <f t="shared" si="37"/>
        <v>24.87265839699182</v>
      </c>
      <c r="F158">
        <f t="shared" si="38"/>
        <v>36.69995090897212</v>
      </c>
      <c r="G158">
        <f t="shared" si="39"/>
        <v>5.5049926363458175</v>
      </c>
      <c r="H158">
        <f t="shared" si="44"/>
        <v>120.77409759381237</v>
      </c>
      <c r="I158">
        <f t="shared" si="40"/>
        <v>0.9371204712977035</v>
      </c>
      <c r="J158">
        <f t="shared" si="45"/>
        <v>119.83697712251467</v>
      </c>
      <c r="K158">
        <f t="shared" si="46"/>
        <v>0.9371204712977035</v>
      </c>
      <c r="L158">
        <f t="shared" si="34"/>
        <v>7.832493693825919</v>
      </c>
      <c r="M158">
        <f t="shared" si="47"/>
        <v>0.027050483706799258</v>
      </c>
      <c r="N158">
        <f t="shared" si="47"/>
        <v>0.002028183379115115</v>
      </c>
      <c r="O158">
        <f t="shared" si="48"/>
        <v>0.04548944417042415</v>
      </c>
      <c r="P158">
        <f t="shared" si="41"/>
        <v>0.025534651902452642</v>
      </c>
    </row>
    <row r="159" spans="1:16" ht="12.75">
      <c r="A159">
        <f t="shared" si="42"/>
        <v>150</v>
      </c>
      <c r="B159">
        <f t="shared" si="43"/>
        <v>4.77931440361828</v>
      </c>
      <c r="C159">
        <f t="shared" si="35"/>
        <v>1.4293483888675245</v>
      </c>
      <c r="D159">
        <f t="shared" si="36"/>
        <v>87.12934873482918</v>
      </c>
      <c r="E159">
        <f t="shared" si="37"/>
        <v>26.057752999660476</v>
      </c>
      <c r="F159">
        <f t="shared" si="38"/>
        <v>38.44857435186627</v>
      </c>
      <c r="G159">
        <f t="shared" si="39"/>
        <v>5.76728615277994</v>
      </c>
      <c r="H159">
        <f t="shared" si="44"/>
        <v>126.27909023015819</v>
      </c>
      <c r="I159">
        <f t="shared" si="40"/>
        <v>0.9558628807236575</v>
      </c>
      <c r="J159">
        <f t="shared" si="45"/>
        <v>125.32322734943453</v>
      </c>
      <c r="K159">
        <f t="shared" si="46"/>
        <v>0.9558628807236575</v>
      </c>
      <c r="L159">
        <f t="shared" si="34"/>
        <v>8.044788667336464</v>
      </c>
      <c r="M159">
        <f t="shared" si="47"/>
        <v>0.02710439124616082</v>
      </c>
      <c r="N159">
        <f t="shared" si="47"/>
        <v>0.001992849368087689</v>
      </c>
      <c r="O159">
        <f t="shared" si="48"/>
        <v>0.04558090473058402</v>
      </c>
      <c r="P159">
        <f t="shared" si="41"/>
        <v>0.024860814655336124</v>
      </c>
    </row>
    <row r="160" spans="1:16" ht="12.75">
      <c r="A160">
        <f t="shared" si="42"/>
        <v>151</v>
      </c>
      <c r="B160">
        <f t="shared" si="43"/>
        <v>4.874900691690646</v>
      </c>
      <c r="C160">
        <f t="shared" si="35"/>
        <v>1.457935357115176</v>
      </c>
      <c r="D160">
        <f t="shared" si="36"/>
        <v>91.28547203701173</v>
      </c>
      <c r="E160">
        <f t="shared" si="37"/>
        <v>27.300723787165445</v>
      </c>
      <c r="F160">
        <f t="shared" si="38"/>
        <v>40.282594904655284</v>
      </c>
      <c r="G160">
        <f t="shared" si="39"/>
        <v>6.042389235698292</v>
      </c>
      <c r="H160">
        <f t="shared" si="44"/>
        <v>132.04637638293812</v>
      </c>
      <c r="I160">
        <f t="shared" si="40"/>
        <v>0.9749801383381307</v>
      </c>
      <c r="J160">
        <f t="shared" si="45"/>
        <v>131.07139624459998</v>
      </c>
      <c r="K160">
        <f t="shared" si="46"/>
        <v>0.9749801383381307</v>
      </c>
      <c r="L160">
        <f t="shared" si="34"/>
        <v>8.263264721129124</v>
      </c>
      <c r="M160">
        <f t="shared" si="47"/>
        <v>0.02715746339984278</v>
      </c>
      <c r="N160">
        <f t="shared" si="47"/>
        <v>0.001958064772603152</v>
      </c>
      <c r="O160">
        <f t="shared" si="48"/>
        <v>0.04567095108357518</v>
      </c>
      <c r="P160">
        <f t="shared" si="41"/>
        <v>0.024203508752249137</v>
      </c>
    </row>
    <row r="161" spans="1:16" ht="12.75">
      <c r="A161">
        <f t="shared" si="42"/>
        <v>152</v>
      </c>
      <c r="B161">
        <f t="shared" si="43"/>
        <v>4.972398705524459</v>
      </c>
      <c r="C161">
        <f t="shared" si="35"/>
        <v>1.4870940646927913</v>
      </c>
      <c r="D161">
        <f t="shared" si="36"/>
        <v>95.6447096696009</v>
      </c>
      <c r="E161">
        <f t="shared" si="37"/>
        <v>28.60443992773642</v>
      </c>
      <c r="F161">
        <f t="shared" si="38"/>
        <v>42.2062460646644</v>
      </c>
      <c r="G161">
        <f t="shared" si="39"/>
        <v>6.33093690969966</v>
      </c>
      <c r="H161">
        <f t="shared" si="44"/>
        <v>138.08876561863642</v>
      </c>
      <c r="I161">
        <f t="shared" si="40"/>
        <v>0.9944797411048933</v>
      </c>
      <c r="J161">
        <f t="shared" si="45"/>
        <v>137.09428587753152</v>
      </c>
      <c r="K161">
        <f t="shared" si="46"/>
        <v>0.9944797411048933</v>
      </c>
      <c r="L161">
        <f t="shared" si="34"/>
        <v>8.488105754225261</v>
      </c>
      <c r="M161">
        <f t="shared" si="47"/>
        <v>0.027209709562035413</v>
      </c>
      <c r="N161">
        <f t="shared" si="47"/>
        <v>0.001923823349162118</v>
      </c>
      <c r="O161">
        <f t="shared" si="48"/>
        <v>0.04575959902280999</v>
      </c>
      <c r="P161">
        <f t="shared" si="41"/>
        <v>0.023562383150144316</v>
      </c>
    </row>
    <row r="162" spans="1:16" ht="12.75">
      <c r="A162">
        <f t="shared" si="42"/>
        <v>153</v>
      </c>
      <c r="B162">
        <f t="shared" si="43"/>
        <v>5.071846679634949</v>
      </c>
      <c r="C162">
        <f t="shared" si="35"/>
        <v>1.5168359463894192</v>
      </c>
      <c r="D162">
        <f t="shared" si="36"/>
        <v>100.21713526424305</v>
      </c>
      <c r="E162">
        <f t="shared" si="37"/>
        <v>29.971914139943173</v>
      </c>
      <c r="F162">
        <f t="shared" si="38"/>
        <v>44.2239731397275</v>
      </c>
      <c r="G162">
        <f t="shared" si="39"/>
        <v>6.633595970959124</v>
      </c>
      <c r="H162">
        <f t="shared" si="44"/>
        <v>144.41970252833607</v>
      </c>
      <c r="I162">
        <f t="shared" si="40"/>
        <v>1.0143693359269912</v>
      </c>
      <c r="J162">
        <f t="shared" si="45"/>
        <v>143.40533319240907</v>
      </c>
      <c r="K162">
        <f t="shared" si="46"/>
        <v>1.0143693359269912</v>
      </c>
      <c r="L162">
        <f t="shared" si="34"/>
        <v>8.719501186283999</v>
      </c>
      <c r="M162">
        <f t="shared" si="47"/>
        <v>0.027261139146805835</v>
      </c>
      <c r="N162">
        <f t="shared" si="47"/>
        <v>0.0018901188435388266</v>
      </c>
      <c r="O162">
        <f t="shared" si="48"/>
        <v>0.04584686437985827</v>
      </c>
      <c r="P162">
        <f t="shared" si="41"/>
        <v>0.022937091896335245</v>
      </c>
    </row>
    <row r="163" spans="1:16" ht="12.75">
      <c r="A163">
        <f t="shared" si="42"/>
        <v>154</v>
      </c>
      <c r="B163">
        <f t="shared" si="43"/>
        <v>5.173283613227648</v>
      </c>
      <c r="C163">
        <f t="shared" si="35"/>
        <v>1.547172665689733</v>
      </c>
      <c r="D163">
        <f t="shared" si="36"/>
        <v>105.01332659259769</v>
      </c>
      <c r="E163">
        <f t="shared" si="37"/>
        <v>31.406309915386103</v>
      </c>
      <c r="F163">
        <f t="shared" si="38"/>
        <v>46.340443905366854</v>
      </c>
      <c r="G163">
        <f t="shared" si="39"/>
        <v>6.951066585805028</v>
      </c>
      <c r="H163">
        <f t="shared" si="44"/>
        <v>151.0532984992952</v>
      </c>
      <c r="I163">
        <f t="shared" si="40"/>
        <v>1.034656722645531</v>
      </c>
      <c r="J163">
        <f t="shared" si="45"/>
        <v>150.01864177664967</v>
      </c>
      <c r="K163">
        <f t="shared" si="46"/>
        <v>1.034656722645531</v>
      </c>
      <c r="L163">
        <f t="shared" si="34"/>
        <v>8.957646123803896</v>
      </c>
      <c r="M163">
        <f t="shared" si="47"/>
        <v>0.02731176158270437</v>
      </c>
      <c r="N163">
        <f t="shared" si="47"/>
        <v>0.001856944995068835</v>
      </c>
      <c r="O163">
        <f t="shared" si="48"/>
        <v>0.045932763015195804</v>
      </c>
      <c r="P163">
        <f t="shared" si="41"/>
        <v>0.022327294161411857</v>
      </c>
    </row>
    <row r="164" spans="1:16" ht="12.75">
      <c r="A164">
        <f t="shared" si="42"/>
        <v>155</v>
      </c>
      <c r="B164">
        <f t="shared" si="43"/>
        <v>5.276749285492201</v>
      </c>
      <c r="C164">
        <f t="shared" si="35"/>
        <v>1.5781161193479507</v>
      </c>
      <c r="D164">
        <f t="shared" si="36"/>
        <v>110.04439093616219</v>
      </c>
      <c r="E164">
        <f t="shared" si="37"/>
        <v>32.91094910604347</v>
      </c>
      <c r="F164">
        <f t="shared" si="38"/>
        <v>48.5605598000286</v>
      </c>
      <c r="G164">
        <f t="shared" si="39"/>
        <v>7.284083970004289</v>
      </c>
      <c r="H164">
        <f t="shared" si="44"/>
        <v>158.00436508510023</v>
      </c>
      <c r="I164">
        <f t="shared" si="40"/>
        <v>1.0553498570984416</v>
      </c>
      <c r="J164">
        <f t="shared" si="45"/>
        <v>156.9490152280018</v>
      </c>
      <c r="K164">
        <f t="shared" si="46"/>
        <v>1.0553498570984416</v>
      </c>
      <c r="L164">
        <f t="shared" si="34"/>
        <v>9.202741531332581</v>
      </c>
      <c r="M164">
        <f t="shared" si="47"/>
        <v>0.027361586307520364</v>
      </c>
      <c r="N164">
        <f t="shared" si="47"/>
        <v>0.0018242955389426321</v>
      </c>
      <c r="O164">
        <f t="shared" si="48"/>
        <v>0.046017310809253566</v>
      </c>
      <c r="P164">
        <f t="shared" si="41"/>
        <v>0.021732654266020633</v>
      </c>
    </row>
    <row r="165" spans="1:16" ht="12.75">
      <c r="A165">
        <f t="shared" si="42"/>
        <v>156</v>
      </c>
      <c r="B165">
        <f t="shared" si="43"/>
        <v>5.382284271202045</v>
      </c>
      <c r="C165">
        <f t="shared" si="35"/>
        <v>1.6096784420532344</v>
      </c>
      <c r="D165">
        <f t="shared" si="36"/>
        <v>115.3219917370894</v>
      </c>
      <c r="E165">
        <f t="shared" si="37"/>
        <v>34.48931989472498</v>
      </c>
      <c r="F165">
        <f t="shared" si="38"/>
        <v>50.889467685597054</v>
      </c>
      <c r="G165">
        <f t="shared" si="39"/>
        <v>7.633420152839558</v>
      </c>
      <c r="H165">
        <f t="shared" si="44"/>
        <v>165.28844905510454</v>
      </c>
      <c r="I165">
        <f t="shared" si="40"/>
        <v>1.0764568542404105</v>
      </c>
      <c r="J165">
        <f t="shared" si="45"/>
        <v>164.21199220086413</v>
      </c>
      <c r="K165">
        <f t="shared" si="46"/>
        <v>1.0764568542404105</v>
      </c>
      <c r="L165">
        <f t="shared" si="34"/>
        <v>9.454994407835638</v>
      </c>
      <c r="M165">
        <f t="shared" si="47"/>
        <v>0.02741062276325067</v>
      </c>
      <c r="N165">
        <f t="shared" si="47"/>
        <v>0.0017921642107727052</v>
      </c>
      <c r="O165">
        <f t="shared" si="48"/>
        <v>0.04610052365376829</v>
      </c>
      <c r="P165">
        <f t="shared" si="41"/>
        <v>0.02115284170176285</v>
      </c>
    </row>
    <row r="166" spans="1:16" ht="12.75">
      <c r="A166">
        <f t="shared" si="42"/>
        <v>157</v>
      </c>
      <c r="B166">
        <f t="shared" si="43"/>
        <v>5.489929956626086</v>
      </c>
      <c r="C166">
        <f t="shared" si="35"/>
        <v>1.6418720111883987</v>
      </c>
      <c r="D166">
        <f t="shared" si="36"/>
        <v>120.85837659480863</v>
      </c>
      <c r="E166">
        <f t="shared" si="37"/>
        <v>36.145085168014376</v>
      </c>
      <c r="F166">
        <f t="shared" si="38"/>
        <v>53.33257220178724</v>
      </c>
      <c r="G166">
        <f t="shared" si="39"/>
        <v>7.999885830268085</v>
      </c>
      <c r="H166">
        <f t="shared" si="44"/>
        <v>172.9218692079441</v>
      </c>
      <c r="I166">
        <f t="shared" si="40"/>
        <v>1.0979859913252188</v>
      </c>
      <c r="J166">
        <f t="shared" si="45"/>
        <v>171.82388321661887</v>
      </c>
      <c r="K166">
        <f t="shared" si="46"/>
        <v>1.0979859913252188</v>
      </c>
      <c r="L166">
        <f t="shared" si="34"/>
        <v>9.714617968379969</v>
      </c>
      <c r="M166">
        <f t="shared" si="47"/>
        <v>0.027458880391211294</v>
      </c>
      <c r="N166">
        <f t="shared" si="47"/>
        <v>0.0017605447485608673</v>
      </c>
      <c r="O166">
        <f t="shared" si="48"/>
        <v>0.04618241744342765</v>
      </c>
      <c r="P166">
        <f t="shared" si="41"/>
        <v>0.020587531146461824</v>
      </c>
    </row>
    <row r="167" spans="1:16" ht="12.75">
      <c r="A167">
        <f t="shared" si="42"/>
        <v>158</v>
      </c>
      <c r="B167">
        <f t="shared" si="43"/>
        <v>5.599728555758608</v>
      </c>
      <c r="C167">
        <f t="shared" si="35"/>
        <v>1.6747094516837886</v>
      </c>
      <c r="D167">
        <f t="shared" si="36"/>
        <v>126.66640667654876</v>
      </c>
      <c r="E167">
        <f t="shared" si="37"/>
        <v>37.882091312067374</v>
      </c>
      <c r="F167">
        <f t="shared" si="38"/>
        <v>55.895548744466</v>
      </c>
      <c r="G167">
        <f t="shared" si="39"/>
        <v>8.3843323116699</v>
      </c>
      <c r="H167">
        <f t="shared" si="44"/>
        <v>180.92175503821218</v>
      </c>
      <c r="I167">
        <f t="shared" si="40"/>
        <v>1.1199457111517233</v>
      </c>
      <c r="J167">
        <f t="shared" si="45"/>
        <v>179.80180932706045</v>
      </c>
      <c r="K167">
        <f t="shared" si="46"/>
        <v>1.1199457111517233</v>
      </c>
      <c r="L167">
        <f t="shared" si="34"/>
        <v>9.981831831291991</v>
      </c>
      <c r="M167">
        <f t="shared" si="47"/>
        <v>0.02750636862733819</v>
      </c>
      <c r="N167">
        <f t="shared" si="47"/>
        <v>0.0017294308963193216</v>
      </c>
      <c r="O167">
        <f t="shared" si="48"/>
        <v>0.04626300806781105</v>
      </c>
      <c r="P167">
        <f t="shared" si="41"/>
        <v>0.020036402474045034</v>
      </c>
    </row>
    <row r="168" spans="1:16" ht="12.75">
      <c r="A168">
        <f t="shared" si="42"/>
        <v>159</v>
      </c>
      <c r="B168">
        <f t="shared" si="43"/>
        <v>5.71172312687378</v>
      </c>
      <c r="C168">
        <f t="shared" si="35"/>
        <v>1.7082036409682406</v>
      </c>
      <c r="D168">
        <f t="shared" si="36"/>
        <v>132.75958761330753</v>
      </c>
      <c r="E168">
        <f t="shared" si="37"/>
        <v>39.70437745266177</v>
      </c>
      <c r="F168">
        <f t="shared" si="38"/>
        <v>58.58435709947353</v>
      </c>
      <c r="G168">
        <f t="shared" si="39"/>
        <v>8.78765356492103</v>
      </c>
      <c r="H168">
        <f t="shared" si="44"/>
        <v>189.3060873498821</v>
      </c>
      <c r="I168">
        <f t="shared" si="40"/>
        <v>1.1423446253747578</v>
      </c>
      <c r="J168">
        <f t="shared" si="45"/>
        <v>188.16374272450733</v>
      </c>
      <c r="K168">
        <f t="shared" si="46"/>
        <v>1.1423446253747578</v>
      </c>
      <c r="L168">
        <f t="shared" si="34"/>
        <v>10.256862210955722</v>
      </c>
      <c r="M168">
        <f t="shared" si="47"/>
        <v>0.027553096897659557</v>
      </c>
      <c r="N168">
        <f t="shared" si="47"/>
        <v>0.0016988164070092034</v>
      </c>
      <c r="O168">
        <f t="shared" si="48"/>
        <v>0.04634231140361792</v>
      </c>
      <c r="P168">
        <f t="shared" si="41"/>
        <v>0.019499140759283395</v>
      </c>
    </row>
    <row r="169" spans="1:16" ht="12.75">
      <c r="A169">
        <f t="shared" si="42"/>
        <v>160</v>
      </c>
      <c r="B169">
        <f t="shared" si="43"/>
        <v>5.825957589411256</v>
      </c>
      <c r="C169">
        <f t="shared" si="35"/>
        <v>1.7423677140190565</v>
      </c>
      <c r="D169">
        <f t="shared" si="36"/>
        <v>139.15210195643908</v>
      </c>
      <c r="E169">
        <f t="shared" si="37"/>
        <v>41.61618516198102</v>
      </c>
      <c r="F169">
        <f t="shared" si="38"/>
        <v>61.405255765116586</v>
      </c>
      <c r="G169">
        <f t="shared" si="39"/>
        <v>9.210788364767488</v>
      </c>
      <c r="H169">
        <f t="shared" si="44"/>
        <v>198.0937409148031</v>
      </c>
      <c r="I169">
        <f t="shared" si="40"/>
        <v>1.165191517882253</v>
      </c>
      <c r="J169">
        <f t="shared" si="45"/>
        <v>196.92854939692086</v>
      </c>
      <c r="K169">
        <f t="shared" si="46"/>
        <v>1.165191517882253</v>
      </c>
      <c r="L169">
        <f t="shared" si="34"/>
        <v>10.539942116420713</v>
      </c>
      <c r="M169">
        <f t="shared" si="47"/>
        <v>0.027599074613932423</v>
      </c>
      <c r="N169">
        <f t="shared" si="47"/>
        <v>0.0016686950451937047</v>
      </c>
      <c r="O169">
        <f t="shared" si="48"/>
        <v>0.04642034330718255</v>
      </c>
      <c r="P169">
        <f t="shared" si="41"/>
        <v>0.018975436277625293</v>
      </c>
    </row>
    <row r="170" spans="1:16" ht="12.75">
      <c r="A170">
        <f t="shared" si="42"/>
        <v>161</v>
      </c>
      <c r="B170">
        <f t="shared" si="43"/>
        <v>5.9424767411994805</v>
      </c>
      <c r="C170">
        <f t="shared" si="35"/>
        <v>1.7772150685129826</v>
      </c>
      <c r="D170">
        <f t="shared" si="36"/>
        <v>145.8588432738369</v>
      </c>
      <c r="E170">
        <f t="shared" si="37"/>
        <v>43.621968655751566</v>
      </c>
      <c r="F170">
        <f t="shared" si="38"/>
        <v>64.36481699818542</v>
      </c>
      <c r="G170">
        <f t="shared" si="39"/>
        <v>9.654722549727813</v>
      </c>
      <c r="H170">
        <f t="shared" si="44"/>
        <v>207.3045292795706</v>
      </c>
      <c r="I170">
        <f t="shared" si="40"/>
        <v>1.188495348239898</v>
      </c>
      <c r="J170">
        <f t="shared" si="45"/>
        <v>206.1160339313307</v>
      </c>
      <c r="K170">
        <f t="shared" si="46"/>
        <v>1.188495348239898</v>
      </c>
      <c r="L170">
        <f aca="true" t="shared" si="49" ref="L170:L201">F170/B170</f>
        <v>10.831311555994995</v>
      </c>
      <c r="M170">
        <f t="shared" si="47"/>
        <v>0.027644311169445893</v>
      </c>
      <c r="N170">
        <f t="shared" si="47"/>
        <v>0.0016390605897573483</v>
      </c>
      <c r="O170">
        <f t="shared" si="48"/>
        <v>0.046497119607271716</v>
      </c>
      <c r="P170">
        <f t="shared" si="41"/>
        <v>0.01846498450035839</v>
      </c>
    </row>
    <row r="171" spans="1:16" ht="12.75">
      <c r="A171">
        <f t="shared" si="42"/>
        <v>162</v>
      </c>
      <c r="B171">
        <f t="shared" si="43"/>
        <v>6.06132627602347</v>
      </c>
      <c r="C171">
        <f t="shared" si="35"/>
        <v>1.8127593700802007</v>
      </c>
      <c r="D171">
        <f t="shared" si="36"/>
        <v>152.895451968695</v>
      </c>
      <c r="E171">
        <f t="shared" si="37"/>
        <v>45.726405505550765</v>
      </c>
      <c r="F171">
        <f t="shared" si="38"/>
        <v>67.46994262011187</v>
      </c>
      <c r="G171">
        <f t="shared" si="39"/>
        <v>10.12049139301678</v>
      </c>
      <c r="H171">
        <f t="shared" si="44"/>
        <v>216.9592518292984</v>
      </c>
      <c r="I171">
        <f t="shared" si="40"/>
        <v>1.2122652552046962</v>
      </c>
      <c r="J171">
        <f t="shared" si="45"/>
        <v>215.7469865740937</v>
      </c>
      <c r="K171">
        <f t="shared" si="46"/>
        <v>1.2122652552046962</v>
      </c>
      <c r="L171">
        <f t="shared" si="49"/>
        <v>11.13121774800341</v>
      </c>
      <c r="M171">
        <f t="shared" si="47"/>
        <v>0.027688815934984363</v>
      </c>
      <c r="N171">
        <f t="shared" si="47"/>
        <v>0.001609906836371436</v>
      </c>
      <c r="O171">
        <f t="shared" si="48"/>
        <v>0.04657265609815723</v>
      </c>
      <c r="P171">
        <f t="shared" si="41"/>
        <v>0.01796748608532737</v>
      </c>
    </row>
    <row r="172" spans="1:16" ht="12.75">
      <c r="A172">
        <f t="shared" si="42"/>
        <v>163</v>
      </c>
      <c r="B172">
        <f t="shared" si="43"/>
        <v>6.18255280154394</v>
      </c>
      <c r="C172">
        <f t="shared" si="35"/>
        <v>1.8490145576634063</v>
      </c>
      <c r="D172">
        <f t="shared" si="36"/>
        <v>160.27835290803012</v>
      </c>
      <c r="E172">
        <f t="shared" si="37"/>
        <v>47.934407892360056</v>
      </c>
      <c r="F172">
        <f t="shared" si="38"/>
        <v>70.72788062174277</v>
      </c>
      <c r="G172">
        <f t="shared" si="39"/>
        <v>10.609182093261415</v>
      </c>
      <c r="H172">
        <f t="shared" si="44"/>
        <v>227.0797432223152</v>
      </c>
      <c r="I172">
        <f t="shared" si="40"/>
        <v>1.23651056030879</v>
      </c>
      <c r="J172">
        <f t="shared" si="45"/>
        <v>225.8432326620064</v>
      </c>
      <c r="K172">
        <f t="shared" si="46"/>
        <v>1.23651056030879</v>
      </c>
      <c r="L172">
        <f t="shared" si="49"/>
        <v>11.439915337897354</v>
      </c>
      <c r="M172">
        <f t="shared" si="47"/>
        <v>0.027732598254967617</v>
      </c>
      <c r="N172">
        <f t="shared" si="47"/>
        <v>0.0015812276005611379</v>
      </c>
      <c r="O172">
        <f t="shared" si="48"/>
        <v>0.04664696853296438</v>
      </c>
      <c r="P172">
        <f t="shared" si="41"/>
        <v>0.017482646863430387</v>
      </c>
    </row>
    <row r="173" spans="1:16" ht="12.75">
      <c r="A173">
        <f t="shared" si="42"/>
        <v>164</v>
      </c>
      <c r="B173">
        <f t="shared" si="43"/>
        <v>6.306203857574819</v>
      </c>
      <c r="C173">
        <f t="shared" si="35"/>
        <v>1.8859948489840639</v>
      </c>
      <c r="D173">
        <f t="shared" si="36"/>
        <v>168.0247949525686</v>
      </c>
      <c r="E173">
        <f t="shared" si="37"/>
        <v>50.25113442875855</v>
      </c>
      <c r="F173">
        <f t="shared" si="38"/>
        <v>74.14624260714893</v>
      </c>
      <c r="G173">
        <f t="shared" si="39"/>
        <v>11.12193639107234</v>
      </c>
      <c r="H173">
        <f t="shared" si="44"/>
        <v>237.6889253155766</v>
      </c>
      <c r="I173">
        <f t="shared" si="40"/>
        <v>1.2612407715149658</v>
      </c>
      <c r="J173">
        <f t="shared" si="45"/>
        <v>236.42768454406163</v>
      </c>
      <c r="K173">
        <f t="shared" si="46"/>
        <v>1.2612407715149658</v>
      </c>
      <c r="L173">
        <f t="shared" si="49"/>
        <v>11.75766662190705</v>
      </c>
      <c r="M173">
        <f t="shared" si="47"/>
        <v>0.02777566744371549</v>
      </c>
      <c r="N173">
        <f t="shared" si="47"/>
        <v>0.0015530167188772676</v>
      </c>
      <c r="O173">
        <f t="shared" si="48"/>
        <v>0.04672007261728682</v>
      </c>
      <c r="P173">
        <f t="shared" si="41"/>
        <v>0.017010177821112693</v>
      </c>
    </row>
    <row r="174" spans="1:16" ht="12.75">
      <c r="A174">
        <f t="shared" si="42"/>
        <v>165</v>
      </c>
      <c r="B174">
        <f t="shared" si="43"/>
        <v>6.432327934726316</v>
      </c>
      <c r="C174">
        <f t="shared" si="35"/>
        <v>1.9237147461179869</v>
      </c>
      <c r="D174">
        <f t="shared" si="36"/>
        <v>176.15289248424145</v>
      </c>
      <c r="E174">
        <f t="shared" si="37"/>
        <v>52.68200257854077</v>
      </c>
      <c r="F174">
        <f t="shared" si="38"/>
        <v>77.73302211894391</v>
      </c>
      <c r="G174">
        <f t="shared" si="39"/>
        <v>11.659953317841586</v>
      </c>
      <c r="H174">
        <f t="shared" si="44"/>
        <v>248.81086170664895</v>
      </c>
      <c r="I174">
        <f t="shared" si="40"/>
        <v>1.2864655869452652</v>
      </c>
      <c r="J174">
        <f t="shared" si="45"/>
        <v>247.52439611970368</v>
      </c>
      <c r="K174">
        <f t="shared" si="46"/>
        <v>1.2864655869452652</v>
      </c>
      <c r="L174">
        <f t="shared" si="49"/>
        <v>12.08474177743416</v>
      </c>
      <c r="M174">
        <f t="shared" si="47"/>
        <v>0.02781803278192112</v>
      </c>
      <c r="N174">
        <f t="shared" si="47"/>
        <v>0.001525268053107335</v>
      </c>
      <c r="O174">
        <f t="shared" si="48"/>
        <v>0.046791984003065765</v>
      </c>
      <c r="P174">
        <f t="shared" si="41"/>
        <v>0.016549795079069073</v>
      </c>
    </row>
    <row r="175" spans="1:16" ht="12.75">
      <c r="A175">
        <f t="shared" si="42"/>
        <v>166</v>
      </c>
      <c r="B175">
        <f t="shared" si="43"/>
        <v>6.560974493420842</v>
      </c>
      <c r="C175">
        <f t="shared" si="35"/>
        <v>1.9621890411824283</v>
      </c>
      <c r="D175">
        <f t="shared" si="36"/>
        <v>184.68166903240817</v>
      </c>
      <c r="E175">
        <f t="shared" si="37"/>
        <v>55.23270170400087</v>
      </c>
      <c r="F175">
        <f t="shared" si="38"/>
        <v>81.49661388973077</v>
      </c>
      <c r="G175">
        <f t="shared" si="39"/>
        <v>12.224492083459614</v>
      </c>
      <c r="H175">
        <f t="shared" si="44"/>
        <v>260.47081502449055</v>
      </c>
      <c r="I175">
        <f t="shared" si="40"/>
        <v>1.3121948986841705</v>
      </c>
      <c r="J175">
        <f t="shared" si="45"/>
        <v>259.15862012580635</v>
      </c>
      <c r="K175">
        <f t="shared" si="46"/>
        <v>1.3121948986841705</v>
      </c>
      <c r="L175">
        <f t="shared" si="49"/>
        <v>12.421419100387183</v>
      </c>
      <c r="M175">
        <f t="shared" si="47"/>
        <v>0.027859703513210356</v>
      </c>
      <c r="N175">
        <f t="shared" si="47"/>
        <v>0.0014979754900683107</v>
      </c>
      <c r="O175">
        <f t="shared" si="48"/>
        <v>0.04686271828272845</v>
      </c>
      <c r="P175">
        <f t="shared" si="41"/>
        <v>0.01610121986736332</v>
      </c>
    </row>
    <row r="176" spans="1:16" ht="12.75">
      <c r="A176">
        <f t="shared" si="42"/>
        <v>167</v>
      </c>
      <c r="B176">
        <f t="shared" si="43"/>
        <v>6.6921939832892585</v>
      </c>
      <c r="C176">
        <f t="shared" si="35"/>
        <v>2.001432822136919</v>
      </c>
      <c r="D176">
        <f t="shared" si="36"/>
        <v>193.63110310505533</v>
      </c>
      <c r="E176">
        <f t="shared" si="37"/>
        <v>57.909206772658024</v>
      </c>
      <c r="F176">
        <f t="shared" si="38"/>
        <v>85.4458340665652</v>
      </c>
      <c r="G176">
        <f t="shared" si="39"/>
        <v>12.81687510998478</v>
      </c>
      <c r="H176">
        <f t="shared" si="44"/>
        <v>272.69530710795016</v>
      </c>
      <c r="I176">
        <f t="shared" si="40"/>
        <v>1.338438796657854</v>
      </c>
      <c r="J176">
        <f t="shared" si="45"/>
        <v>271.3568683112923</v>
      </c>
      <c r="K176">
        <f t="shared" si="46"/>
        <v>1.338438796657854</v>
      </c>
      <c r="L176">
        <f t="shared" si="49"/>
        <v>12.767985249669644</v>
      </c>
      <c r="M176">
        <f t="shared" si="47"/>
        <v>0.027900688840911788</v>
      </c>
      <c r="N176">
        <f t="shared" si="47"/>
        <v>0.001471132945905117</v>
      </c>
      <c r="O176">
        <f t="shared" si="48"/>
        <v>0.04693229098357991</v>
      </c>
      <c r="P176">
        <f t="shared" si="41"/>
        <v>0.015664178497165407</v>
      </c>
    </row>
    <row r="177" spans="1:16" ht="12.75">
      <c r="A177">
        <f t="shared" si="42"/>
        <v>168</v>
      </c>
      <c r="B177">
        <f t="shared" si="43"/>
        <v>6.826037862955044</v>
      </c>
      <c r="C177">
        <f t="shared" si="35"/>
        <v>2.041461478700113</v>
      </c>
      <c r="D177">
        <f t="shared" si="36"/>
        <v>203.02217633659663</v>
      </c>
      <c r="E177">
        <f t="shared" si="37"/>
        <v>60.71779275680722</v>
      </c>
      <c r="F177">
        <f t="shared" si="38"/>
        <v>89.58994145769134</v>
      </c>
      <c r="G177">
        <f t="shared" si="39"/>
        <v>13.4384912186537</v>
      </c>
      <c r="H177">
        <f t="shared" si="44"/>
        <v>285.51218221793494</v>
      </c>
      <c r="I177">
        <f t="shared" si="40"/>
        <v>1.365207572591011</v>
      </c>
      <c r="J177">
        <f t="shared" si="45"/>
        <v>284.1469746453439</v>
      </c>
      <c r="K177">
        <f t="shared" si="46"/>
        <v>1.365207572591011</v>
      </c>
      <c r="L177">
        <f t="shared" si="49"/>
        <v>13.12473549903621</v>
      </c>
      <c r="M177">
        <f t="shared" si="47"/>
        <v>0.027940997924930783</v>
      </c>
      <c r="N177">
        <f t="shared" si="47"/>
        <v>0.0014447343665540166</v>
      </c>
      <c r="O177">
        <f t="shared" si="48"/>
        <v>0.04700071756244431</v>
      </c>
      <c r="P177">
        <f t="shared" si="41"/>
        <v>0.01523840232930309</v>
      </c>
    </row>
    <row r="178" spans="1:16" ht="12.75">
      <c r="A178">
        <f t="shared" si="42"/>
        <v>169</v>
      </c>
      <c r="B178">
        <f t="shared" si="43"/>
        <v>6.9625586202141445</v>
      </c>
      <c r="C178">
        <f t="shared" si="35"/>
        <v>2.0822907083849755</v>
      </c>
      <c r="D178">
        <f t="shared" si="36"/>
        <v>212.87692406956216</v>
      </c>
      <c r="E178">
        <f t="shared" si="37"/>
        <v>63.66504976097274</v>
      </c>
      <c r="F178">
        <f t="shared" si="38"/>
        <v>93.93865985330856</v>
      </c>
      <c r="G178">
        <f t="shared" si="39"/>
        <v>14.090798977996284</v>
      </c>
      <c r="H178">
        <f t="shared" si="44"/>
        <v>298.95067343658866</v>
      </c>
      <c r="I178">
        <f t="shared" si="40"/>
        <v>1.3925117240428313</v>
      </c>
      <c r="J178">
        <f t="shared" si="45"/>
        <v>297.5581617125458</v>
      </c>
      <c r="K178">
        <f t="shared" si="46"/>
        <v>1.3925117240428313</v>
      </c>
      <c r="L178">
        <f t="shared" si="49"/>
        <v>13.491973996539125</v>
      </c>
      <c r="M178">
        <f t="shared" si="47"/>
        <v>0.027980639878790806</v>
      </c>
      <c r="N178">
        <f t="shared" si="47"/>
        <v>0.0014187737305062773</v>
      </c>
      <c r="O178">
        <f t="shared" si="48"/>
        <v>0.04706801340054891</v>
      </c>
      <c r="P178">
        <f t="shared" si="41"/>
        <v>0.014823627739817989</v>
      </c>
    </row>
    <row r="179" spans="1:16" ht="12.75">
      <c r="A179">
        <f t="shared" si="42"/>
        <v>170</v>
      </c>
      <c r="B179">
        <f t="shared" si="43"/>
        <v>7.101809792618427</v>
      </c>
      <c r="C179">
        <f t="shared" si="35"/>
        <v>2.1239365226546765</v>
      </c>
      <c r="D179">
        <f t="shared" si="36"/>
        <v>223.21848849340662</v>
      </c>
      <c r="E179">
        <f t="shared" si="37"/>
        <v>66.75789891411867</v>
      </c>
      <c r="F179">
        <f t="shared" si="38"/>
        <v>98.50220147474664</v>
      </c>
      <c r="G179">
        <f t="shared" si="39"/>
        <v>14.775330221211995</v>
      </c>
      <c r="H179">
        <f t="shared" si="44"/>
        <v>313.0414724145849</v>
      </c>
      <c r="I179">
        <f t="shared" si="40"/>
        <v>1.420361958523688</v>
      </c>
      <c r="J179">
        <f t="shared" si="45"/>
        <v>311.6211104560612</v>
      </c>
      <c r="K179">
        <f t="shared" si="46"/>
        <v>1.420361958523688</v>
      </c>
      <c r="L179">
        <f t="shared" si="49"/>
        <v>13.87001403179358</v>
      </c>
      <c r="M179">
        <f t="shared" si="47"/>
        <v>0.028019623766798552</v>
      </c>
      <c r="N179">
        <f t="shared" si="47"/>
        <v>0.0013932450500281869</v>
      </c>
      <c r="O179">
        <f t="shared" si="48"/>
        <v>0.04713419379864719</v>
      </c>
      <c r="P179">
        <f t="shared" si="41"/>
        <v>0.01441959608271122</v>
      </c>
    </row>
    <row r="180" spans="1:16" ht="12.75">
      <c r="A180">
        <f t="shared" si="42"/>
        <v>171</v>
      </c>
      <c r="B180">
        <f t="shared" si="43"/>
        <v>7.243845988470796</v>
      </c>
      <c r="C180">
        <f t="shared" si="35"/>
        <v>2.1664152532015932</v>
      </c>
      <c r="D180">
        <f t="shared" si="36"/>
        <v>234.07117446990833</v>
      </c>
      <c r="E180">
        <f t="shared" si="37"/>
        <v>70.0036090653372</v>
      </c>
      <c r="F180">
        <f t="shared" si="38"/>
        <v>103.2912916091855</v>
      </c>
      <c r="G180">
        <f t="shared" si="39"/>
        <v>15.493693741377825</v>
      </c>
      <c r="H180">
        <f t="shared" si="44"/>
        <v>327.81680263579693</v>
      </c>
      <c r="I180">
        <f t="shared" si="40"/>
        <v>1.4487691976941617</v>
      </c>
      <c r="J180">
        <f t="shared" si="45"/>
        <v>326.36803343810277</v>
      </c>
      <c r="K180">
        <f t="shared" si="46"/>
        <v>1.4487691976941617</v>
      </c>
      <c r="L180">
        <f t="shared" si="49"/>
        <v>14.25917831129796</v>
      </c>
      <c r="M180">
        <f t="shared" si="47"/>
        <v>0.028057958601362388</v>
      </c>
      <c r="N180">
        <f t="shared" si="47"/>
        <v>0.0013681423734625585</v>
      </c>
      <c r="O180">
        <f t="shared" si="48"/>
        <v>0.047199273972376124</v>
      </c>
      <c r="P180">
        <f t="shared" si="41"/>
        <v>0.01402605365005742</v>
      </c>
    </row>
    <row r="181" spans="1:16" ht="12.75">
      <c r="A181">
        <f t="shared" si="42"/>
        <v>172</v>
      </c>
      <c r="B181">
        <f t="shared" si="43"/>
        <v>7.388722908240212</v>
      </c>
      <c r="C181">
        <f t="shared" si="35"/>
        <v>2.209743558351902</v>
      </c>
      <c r="D181">
        <f t="shared" si="36"/>
        <v>245.4605081812001</v>
      </c>
      <c r="E181">
        <f t="shared" si="37"/>
        <v>73.40981432370117</v>
      </c>
      <c r="F181">
        <f t="shared" si="38"/>
        <v>108.31719448994858</v>
      </c>
      <c r="G181">
        <f t="shared" si="39"/>
        <v>16.247579173492287</v>
      </c>
      <c r="H181">
        <f t="shared" si="44"/>
        <v>343.3104963771748</v>
      </c>
      <c r="I181">
        <f t="shared" si="40"/>
        <v>1.477744581648045</v>
      </c>
      <c r="J181">
        <f t="shared" si="45"/>
        <v>341.83275179552675</v>
      </c>
      <c r="K181">
        <f t="shared" si="46"/>
        <v>1.477744581648045</v>
      </c>
      <c r="L181">
        <f t="shared" si="49"/>
        <v>14.659799242051522</v>
      </c>
      <c r="M181">
        <f t="shared" si="47"/>
        <v>0.028095653340426897</v>
      </c>
      <c r="N181">
        <f t="shared" si="47"/>
        <v>0.0013434597862254493</v>
      </c>
      <c r="O181">
        <f t="shared" si="48"/>
        <v>0.04726326904783853</v>
      </c>
      <c r="P181">
        <f t="shared" si="41"/>
        <v>0.013642751629660922</v>
      </c>
    </row>
    <row r="182" spans="1:16" ht="12.75">
      <c r="A182">
        <f t="shared" si="42"/>
        <v>173</v>
      </c>
      <c r="B182">
        <f t="shared" si="43"/>
        <v>7.536497366405016</v>
      </c>
      <c r="C182">
        <f t="shared" si="35"/>
        <v>2.2539384295982567</v>
      </c>
      <c r="D182">
        <f t="shared" si="36"/>
        <v>257.41329874336</v>
      </c>
      <c r="E182">
        <f t="shared" si="37"/>
        <v>76.98453248502544</v>
      </c>
      <c r="F182">
        <f t="shared" si="38"/>
        <v>113.59174048544448</v>
      </c>
      <c r="G182">
        <f t="shared" si="39"/>
        <v>17.03876107281667</v>
      </c>
      <c r="H182">
        <f t="shared" si="44"/>
        <v>359.55807555066707</v>
      </c>
      <c r="I182">
        <f t="shared" si="40"/>
        <v>1.5072994732810059</v>
      </c>
      <c r="J182">
        <f t="shared" si="45"/>
        <v>358.05077607738605</v>
      </c>
      <c r="K182">
        <f t="shared" si="46"/>
        <v>1.5072994732810059</v>
      </c>
      <c r="L182">
        <f t="shared" si="49"/>
        <v>15.072219223719951</v>
      </c>
      <c r="M182">
        <f t="shared" si="47"/>
        <v>0.028132716885058456</v>
      </c>
      <c r="N182">
        <f t="shared" si="47"/>
        <v>0.0013191914130798361</v>
      </c>
      <c r="O182">
        <f t="shared" si="48"/>
        <v>0.04732619405741104</v>
      </c>
      <c r="P182">
        <f t="shared" si="41"/>
        <v>0.01326944606042153</v>
      </c>
    </row>
    <row r="183" spans="1:16" ht="12.75">
      <c r="A183">
        <f t="shared" si="42"/>
        <v>174</v>
      </c>
      <c r="B183">
        <f t="shared" si="43"/>
        <v>7.687227313733117</v>
      </c>
      <c r="C183">
        <f t="shared" si="35"/>
        <v>2.2990171982631193</v>
      </c>
      <c r="D183">
        <f t="shared" si="36"/>
        <v>269.95770293573713</v>
      </c>
      <c r="E183">
        <f t="shared" si="37"/>
        <v>80.73618439045069</v>
      </c>
      <c r="F183">
        <f t="shared" si="38"/>
        <v>119.1273546630242</v>
      </c>
      <c r="G183">
        <f t="shared" si="39"/>
        <v>17.86910319945363</v>
      </c>
      <c r="H183">
        <f t="shared" si="44"/>
        <v>376.59683662348374</v>
      </c>
      <c r="I183">
        <f t="shared" si="40"/>
        <v>1.537445462746626</v>
      </c>
      <c r="J183">
        <f t="shared" si="45"/>
        <v>375.0593911607371</v>
      </c>
      <c r="K183">
        <f t="shared" si="46"/>
        <v>1.537445462746626</v>
      </c>
      <c r="L183">
        <f t="shared" si="49"/>
        <v>15.496790949606105</v>
      </c>
      <c r="M183">
        <f t="shared" si="47"/>
        <v>0.028169158077131877</v>
      </c>
      <c r="N183">
        <f t="shared" si="47"/>
        <v>0.0012953314186578105</v>
      </c>
      <c r="O183">
        <f t="shared" si="48"/>
        <v>0.04738806393576788</v>
      </c>
      <c r="P183">
        <f t="shared" si="41"/>
        <v>0.012905897785572435</v>
      </c>
    </row>
    <row r="184" spans="1:16" ht="12.75">
      <c r="A184">
        <f t="shared" si="42"/>
        <v>175</v>
      </c>
      <c r="B184">
        <f t="shared" si="43"/>
        <v>7.840971860007779</v>
      </c>
      <c r="C184">
        <f t="shared" si="35"/>
        <v>2.3449975422953617</v>
      </c>
      <c r="D184">
        <f t="shared" si="36"/>
        <v>283.1232932038036</v>
      </c>
      <c r="E184">
        <f t="shared" si="37"/>
        <v>84.67361426403968</v>
      </c>
      <c r="F184">
        <f t="shared" si="38"/>
        <v>124.93708679738543</v>
      </c>
      <c r="G184">
        <f t="shared" si="39"/>
        <v>18.740563019607816</v>
      </c>
      <c r="H184">
        <f t="shared" si="44"/>
        <v>394.46593982293734</v>
      </c>
      <c r="I184">
        <f t="shared" si="40"/>
        <v>1.5681943720015585</v>
      </c>
      <c r="J184">
        <f t="shared" si="45"/>
        <v>392.89774545093576</v>
      </c>
      <c r="K184">
        <f t="shared" si="46"/>
        <v>1.5681943720015585</v>
      </c>
      <c r="L184">
        <f t="shared" si="49"/>
        <v>15.933877716691804</v>
      </c>
      <c r="M184">
        <f t="shared" si="47"/>
        <v>0.02820498569717162</v>
      </c>
      <c r="N184">
        <f t="shared" si="47"/>
        <v>0.001271874009923971</v>
      </c>
      <c r="O184">
        <f t="shared" si="48"/>
        <v>0.04744889351611544</v>
      </c>
      <c r="P184">
        <f t="shared" si="41"/>
        <v>0.012551872403946401</v>
      </c>
    </row>
    <row r="185" spans="1:16" ht="12.75">
      <c r="A185">
        <f t="shared" si="42"/>
        <v>176</v>
      </c>
      <c r="B185">
        <f t="shared" si="43"/>
        <v>7.997791297207935</v>
      </c>
      <c r="C185">
        <f t="shared" si="35"/>
        <v>2.3918974932027965</v>
      </c>
      <c r="D185">
        <f t="shared" si="36"/>
        <v>296.94112910131213</v>
      </c>
      <c r="E185">
        <f t="shared" si="37"/>
        <v>88.80611107896613</v>
      </c>
      <c r="F185">
        <f t="shared" si="38"/>
        <v>131.03464289667878</v>
      </c>
      <c r="G185">
        <f t="shared" si="39"/>
        <v>19.655196434501814</v>
      </c>
      <c r="H185">
        <f t="shared" si="44"/>
        <v>413.20650284254515</v>
      </c>
      <c r="I185">
        <f t="shared" si="40"/>
        <v>1.5995582594415898</v>
      </c>
      <c r="J185">
        <f t="shared" si="45"/>
        <v>411.60694458310354</v>
      </c>
      <c r="K185">
        <f t="shared" si="46"/>
        <v>1.5995582594415898</v>
      </c>
      <c r="L185">
        <f t="shared" si="49"/>
        <v>16.383853745023774</v>
      </c>
      <c r="M185">
        <f t="shared" si="47"/>
        <v>0.0282402084622873</v>
      </c>
      <c r="N185">
        <f t="shared" si="47"/>
        <v>0.001248813436527028</v>
      </c>
      <c r="O185">
        <f t="shared" si="48"/>
        <v>0.04750869752663518</v>
      </c>
      <c r="P185">
        <f t="shared" si="41"/>
        <v>0.012207140219421566</v>
      </c>
    </row>
    <row r="186" spans="1:16" ht="12.75">
      <c r="A186">
        <f t="shared" si="42"/>
        <v>177</v>
      </c>
      <c r="B186">
        <f t="shared" si="43"/>
        <v>8.157747123152093</v>
      </c>
      <c r="C186">
        <f t="shared" si="35"/>
        <v>2.439735443123357</v>
      </c>
      <c r="D186">
        <f t="shared" si="36"/>
        <v>311.4438323459511</v>
      </c>
      <c r="E186">
        <f t="shared" si="37"/>
        <v>93.1434310043909</v>
      </c>
      <c r="F186">
        <f t="shared" si="38"/>
        <v>137.43441832318413</v>
      </c>
      <c r="G186">
        <f t="shared" si="39"/>
        <v>20.61516274847762</v>
      </c>
      <c r="H186">
        <f t="shared" si="44"/>
        <v>432.86169927704697</v>
      </c>
      <c r="I186">
        <f t="shared" si="40"/>
        <v>1.6315494246304216</v>
      </c>
      <c r="J186">
        <f t="shared" si="45"/>
        <v>431.23014985241656</v>
      </c>
      <c r="K186">
        <f t="shared" si="46"/>
        <v>1.6315494246304216</v>
      </c>
      <c r="L186">
        <f t="shared" si="49"/>
        <v>16.847104506725685</v>
      </c>
      <c r="M186">
        <f t="shared" si="47"/>
        <v>0.028274835024245305</v>
      </c>
      <c r="N186">
        <f t="shared" si="47"/>
        <v>0.001226143992677853</v>
      </c>
      <c r="O186">
        <f t="shared" si="48"/>
        <v>0.04756749058712551</v>
      </c>
      <c r="P186">
        <f t="shared" si="41"/>
        <v>0.011871476188692042</v>
      </c>
    </row>
    <row r="187" spans="1:16" ht="12.75">
      <c r="A187">
        <f t="shared" si="42"/>
        <v>178</v>
      </c>
      <c r="B187">
        <f t="shared" si="43"/>
        <v>8.320902065615135</v>
      </c>
      <c r="C187">
        <f t="shared" si="35"/>
        <v>2.488530152037703</v>
      </c>
      <c r="D187">
        <f t="shared" si="36"/>
        <v>326.66566567151193</v>
      </c>
      <c r="E187">
        <f t="shared" si="37"/>
        <v>97.69582098776077</v>
      </c>
      <c r="F187">
        <f t="shared" si="38"/>
        <v>144.15153258931724</v>
      </c>
      <c r="G187">
        <f t="shared" si="39"/>
        <v>21.622729888397586</v>
      </c>
      <c r="H187">
        <f t="shared" si="44"/>
        <v>453.4768620255246</v>
      </c>
      <c r="I187">
        <f t="shared" si="40"/>
        <v>1.66418041312303</v>
      </c>
      <c r="J187">
        <f t="shared" si="45"/>
        <v>451.8126816124016</v>
      </c>
      <c r="K187">
        <f t="shared" si="46"/>
        <v>1.66418041312303</v>
      </c>
      <c r="L187">
        <f t="shared" si="49"/>
        <v>17.324027064926238</v>
      </c>
      <c r="M187">
        <f t="shared" si="47"/>
        <v>0.028308873967639717</v>
      </c>
      <c r="N187">
        <f t="shared" si="47"/>
        <v>0.0012038600177586667</v>
      </c>
      <c r="O187">
        <f t="shared" si="48"/>
        <v>0.04762528720584078</v>
      </c>
      <c r="P187">
        <f t="shared" si="41"/>
        <v>0.011544659867503613</v>
      </c>
    </row>
    <row r="188" spans="1:16" ht="12.75">
      <c r="A188">
        <f t="shared" si="42"/>
        <v>179</v>
      </c>
      <c r="B188">
        <f t="shared" si="43"/>
        <v>8.487320106927438</v>
      </c>
      <c r="C188">
        <f t="shared" si="35"/>
        <v>2.5383007551260763</v>
      </c>
      <c r="D188">
        <f t="shared" si="36"/>
        <v>342.6426156688654</v>
      </c>
      <c r="E188">
        <f t="shared" si="37"/>
        <v>102.4740435300387</v>
      </c>
      <c r="F188">
        <f t="shared" si="38"/>
        <v>151.2018659138245</v>
      </c>
      <c r="G188">
        <f t="shared" si="39"/>
        <v>22.680279887073674</v>
      </c>
      <c r="H188">
        <f t="shared" si="44"/>
        <v>475.0995919139222</v>
      </c>
      <c r="I188">
        <f t="shared" si="40"/>
        <v>1.6974640213854906</v>
      </c>
      <c r="J188">
        <f t="shared" si="45"/>
        <v>473.4021278925367</v>
      </c>
      <c r="K188">
        <f t="shared" si="46"/>
        <v>1.6974640213854906</v>
      </c>
      <c r="L188">
        <f t="shared" si="49"/>
        <v>17.81503042290251</v>
      </c>
      <c r="M188">
        <f t="shared" si="47"/>
        <v>0.028342333808190828</v>
      </c>
      <c r="N188">
        <f t="shared" si="47"/>
        <v>0.0011819558979759969</v>
      </c>
      <c r="O188">
        <f t="shared" si="48"/>
        <v>0.04768210177651916</v>
      </c>
      <c r="P188">
        <f t="shared" si="41"/>
        <v>0.01122647535548892</v>
      </c>
    </row>
    <row r="189" spans="1:16" ht="12.75">
      <c r="A189">
        <f t="shared" si="42"/>
        <v>180</v>
      </c>
      <c r="B189">
        <f t="shared" si="43"/>
        <v>8.657066509065986</v>
      </c>
      <c r="C189">
        <f t="shared" si="35"/>
        <v>2.589066770272297</v>
      </c>
      <c r="D189">
        <f t="shared" si="36"/>
        <v>359.4124798177864</v>
      </c>
      <c r="E189">
        <f t="shared" si="37"/>
        <v>107.48940271429079</v>
      </c>
      <c r="F189">
        <f t="shared" si="38"/>
        <v>158.6020976273225</v>
      </c>
      <c r="G189">
        <f t="shared" si="39"/>
        <v>23.790314644098377</v>
      </c>
      <c r="H189">
        <f t="shared" si="44"/>
        <v>497.77987180099586</v>
      </c>
      <c r="I189">
        <f t="shared" si="40"/>
        <v>1.7314133018132005</v>
      </c>
      <c r="J189">
        <f t="shared" si="45"/>
        <v>496.0484584991827</v>
      </c>
      <c r="K189">
        <f t="shared" si="46"/>
        <v>1.7314133018132005</v>
      </c>
      <c r="L189">
        <f t="shared" si="49"/>
        <v>18.32053588374639</v>
      </c>
      <c r="M189">
        <f t="shared" si="47"/>
        <v>0.028375222991144478</v>
      </c>
      <c r="N189">
        <f t="shared" si="47"/>
        <v>0.0011604260671062004</v>
      </c>
      <c r="O189">
        <f t="shared" si="48"/>
        <v>0.0477379485755964</v>
      </c>
      <c r="P189">
        <f t="shared" si="41"/>
        <v>0.010916711239731602</v>
      </c>
    </row>
    <row r="190" spans="1:16" ht="12.75">
      <c r="A190">
        <f t="shared" si="42"/>
        <v>181</v>
      </c>
      <c r="B190">
        <f t="shared" si="43"/>
        <v>8.830207839247306</v>
      </c>
      <c r="C190">
        <f t="shared" si="35"/>
        <v>2.6408481057178355</v>
      </c>
      <c r="D190">
        <f t="shared" si="36"/>
        <v>377.0149579219129</v>
      </c>
      <c r="E190">
        <f t="shared" si="37"/>
        <v>112.753771551117</v>
      </c>
      <c r="F190">
        <f t="shared" si="38"/>
        <v>166.36974652085817</v>
      </c>
      <c r="G190">
        <f t="shared" si="39"/>
        <v>24.955461978128724</v>
      </c>
      <c r="H190">
        <f t="shared" si="44"/>
        <v>521.5701864450942</v>
      </c>
      <c r="I190">
        <f t="shared" si="40"/>
        <v>1.7660415678494645</v>
      </c>
      <c r="J190">
        <f t="shared" si="45"/>
        <v>519.8041448772448</v>
      </c>
      <c r="K190">
        <f t="shared" si="46"/>
        <v>1.7660415678494645</v>
      </c>
      <c r="L190">
        <f t="shared" si="49"/>
        <v>18.84097742087118</v>
      </c>
      <c r="M190">
        <f t="shared" si="47"/>
        <v>0.028407549889766827</v>
      </c>
      <c r="N190">
        <f t="shared" si="47"/>
        <v>0.001139265007095737</v>
      </c>
      <c r="O190">
        <f t="shared" si="48"/>
        <v>0.0477928417595988</v>
      </c>
      <c r="P190">
        <f t="shared" si="41"/>
        <v>0.010615160537183674</v>
      </c>
    </row>
    <row r="191" spans="1:16" ht="12.75">
      <c r="A191">
        <f t="shared" si="42"/>
        <v>182</v>
      </c>
      <c r="B191">
        <f t="shared" si="43"/>
        <v>9.006811996032253</v>
      </c>
      <c r="C191">
        <f t="shared" si="35"/>
        <v>2.693665067868967</v>
      </c>
      <c r="D191">
        <f t="shared" si="36"/>
        <v>395.49174816988307</v>
      </c>
      <c r="E191">
        <f t="shared" si="37"/>
        <v>118.27962070763196</v>
      </c>
      <c r="F191">
        <f t="shared" si="38"/>
        <v>174.52321323591622</v>
      </c>
      <c r="G191">
        <f t="shared" si="39"/>
        <v>26.17848198538743</v>
      </c>
      <c r="H191">
        <f t="shared" si="44"/>
        <v>546.525648423223</v>
      </c>
      <c r="I191">
        <f t="shared" si="40"/>
        <v>1.8013623992064538</v>
      </c>
      <c r="J191">
        <f t="shared" si="45"/>
        <v>544.7242860240165</v>
      </c>
      <c r="K191">
        <f t="shared" si="46"/>
        <v>1.8013623992064538</v>
      </c>
      <c r="L191">
        <f t="shared" si="49"/>
        <v>19.37680205968532</v>
      </c>
      <c r="M191">
        <f t="shared" si="47"/>
        <v>0.02843932280395277</v>
      </c>
      <c r="N191">
        <f t="shared" si="47"/>
        <v>0.0011184672493486335</v>
      </c>
      <c r="O191">
        <f t="shared" si="48"/>
        <v>0.04784679536270959</v>
      </c>
      <c r="P191">
        <f t="shared" si="41"/>
        <v>0.010321620636054964</v>
      </c>
    </row>
    <row r="192" spans="1:16" ht="12.75">
      <c r="A192">
        <f t="shared" si="42"/>
        <v>183</v>
      </c>
      <c r="B192">
        <f t="shared" si="43"/>
        <v>9.186948235952899</v>
      </c>
      <c r="C192">
        <f t="shared" si="35"/>
        <v>2.747538369260071</v>
      </c>
      <c r="D192">
        <f t="shared" si="36"/>
        <v>414.8866480570044</v>
      </c>
      <c r="E192">
        <f t="shared" si="37"/>
        <v>124.08004869008418</v>
      </c>
      <c r="F192">
        <f t="shared" si="38"/>
        <v>183.08182479929167</v>
      </c>
      <c r="G192">
        <f t="shared" si="39"/>
        <v>27.462273719893748</v>
      </c>
      <c r="H192">
        <f t="shared" si="44"/>
        <v>572.7041304086104</v>
      </c>
      <c r="I192">
        <f t="shared" si="40"/>
        <v>1.8373896471905828</v>
      </c>
      <c r="J192">
        <f t="shared" si="45"/>
        <v>570.8667407614198</v>
      </c>
      <c r="K192">
        <f t="shared" si="46"/>
        <v>1.8373896471905828</v>
      </c>
      <c r="L192">
        <f t="shared" si="49"/>
        <v>19.928470270770156</v>
      </c>
      <c r="M192">
        <f t="shared" si="47"/>
        <v>0.02847054995894371</v>
      </c>
      <c r="N192">
        <f t="shared" si="47"/>
        <v>0.0010980273759050865</v>
      </c>
      <c r="O192">
        <f t="shared" si="48"/>
        <v>0.047899823294505484</v>
      </c>
      <c r="P192">
        <f t="shared" si="41"/>
        <v>0.010035893236288585</v>
      </c>
    </row>
    <row r="193" spans="1:16" ht="12.75">
      <c r="A193">
        <f t="shared" si="42"/>
        <v>184</v>
      </c>
      <c r="B193">
        <f t="shared" si="43"/>
        <v>9.370687200671957</v>
      </c>
      <c r="C193">
        <f t="shared" si="35"/>
        <v>2.8024891366761917</v>
      </c>
      <c r="D193">
        <f t="shared" si="36"/>
        <v>435.2456604136863</v>
      </c>
      <c r="E193">
        <f t="shared" si="37"/>
        <v>130.16881355375332</v>
      </c>
      <c r="F193">
        <f t="shared" si="38"/>
        <v>192.0658814114803</v>
      </c>
      <c r="G193">
        <f t="shared" si="39"/>
        <v>28.80988221172204</v>
      </c>
      <c r="H193">
        <f t="shared" si="44"/>
        <v>600.1664041285042</v>
      </c>
      <c r="I193">
        <f t="shared" si="40"/>
        <v>1.8741374401343944</v>
      </c>
      <c r="J193">
        <f t="shared" si="45"/>
        <v>598.2922666883698</v>
      </c>
      <c r="K193">
        <f t="shared" si="46"/>
        <v>1.8741374401343944</v>
      </c>
      <c r="L193">
        <f t="shared" si="49"/>
        <v>20.496456374907865</v>
      </c>
      <c r="M193">
        <f t="shared" si="47"/>
        <v>0.02850123950410766</v>
      </c>
      <c r="N193">
        <f t="shared" si="47"/>
        <v>0.0010779400190093038</v>
      </c>
      <c r="O193">
        <f t="shared" si="48"/>
        <v>0.04795193933785695</v>
      </c>
      <c r="P193">
        <f t="shared" si="41"/>
        <v>0.009757784289231769</v>
      </c>
    </row>
    <row r="194" spans="1:16" ht="12.75">
      <c r="A194">
        <f t="shared" si="42"/>
        <v>185</v>
      </c>
      <c r="B194">
        <f t="shared" si="43"/>
        <v>9.558100944685396</v>
      </c>
      <c r="C194">
        <f t="shared" si="35"/>
        <v>2.8585389194380566</v>
      </c>
      <c r="D194">
        <f t="shared" si="36"/>
        <v>456.61710479935556</v>
      </c>
      <c r="E194">
        <f t="shared" si="37"/>
        <v>136.56036621750138</v>
      </c>
      <c r="F194">
        <f t="shared" si="38"/>
        <v>201.496705602758</v>
      </c>
      <c r="G194">
        <f t="shared" si="39"/>
        <v>30.2245058404137</v>
      </c>
      <c r="H194">
        <f t="shared" si="44"/>
        <v>628.9762863402262</v>
      </c>
      <c r="I194">
        <f t="shared" si="40"/>
        <v>1.9116201889370823</v>
      </c>
      <c r="J194">
        <f t="shared" si="45"/>
        <v>627.0646661512892</v>
      </c>
      <c r="K194">
        <f t="shared" si="46"/>
        <v>1.9116201889370823</v>
      </c>
      <c r="L194">
        <f t="shared" si="49"/>
        <v>21.081248960317424</v>
      </c>
      <c r="M194">
        <f t="shared" si="47"/>
        <v>0.02853139951184308</v>
      </c>
      <c r="N194">
        <f t="shared" si="47"/>
        <v>0.0010581998628892795</v>
      </c>
      <c r="O194">
        <f t="shared" si="48"/>
        <v>0.048003157146985984</v>
      </c>
      <c r="P194">
        <f t="shared" si="41"/>
        <v>0.009487103936606083</v>
      </c>
    </row>
    <row r="195" spans="1:16" ht="12.75">
      <c r="A195">
        <f t="shared" si="42"/>
        <v>186</v>
      </c>
      <c r="B195">
        <f t="shared" si="43"/>
        <v>9.749262963579104</v>
      </c>
      <c r="C195">
        <f t="shared" si="35"/>
        <v>2.9157096978527908</v>
      </c>
      <c r="D195">
        <f t="shared" si="36"/>
        <v>479.05173453368104</v>
      </c>
      <c r="E195">
        <f t="shared" si="37"/>
        <v>143.26988546427273</v>
      </c>
      <c r="F195">
        <f t="shared" si="38"/>
        <v>211.39669387690302</v>
      </c>
      <c r="G195">
        <f t="shared" si="39"/>
        <v>31.70950408153545</v>
      </c>
      <c r="H195">
        <f t="shared" si="44"/>
        <v>659.20079218064</v>
      </c>
      <c r="I195">
        <f t="shared" si="40"/>
        <v>1.949852592715824</v>
      </c>
      <c r="J195">
        <f t="shared" si="45"/>
        <v>657.2509395879241</v>
      </c>
      <c r="K195">
        <f t="shared" si="46"/>
        <v>1.949852592715824</v>
      </c>
      <c r="L195">
        <f t="shared" si="49"/>
        <v>21.6833513124664</v>
      </c>
      <c r="M195">
        <f t="shared" si="47"/>
        <v>0.02856103797656158</v>
      </c>
      <c r="N195">
        <f t="shared" si="47"/>
        <v>0.0010388016439991203</v>
      </c>
      <c r="O195">
        <f t="shared" si="48"/>
        <v>0.0480534902456794</v>
      </c>
      <c r="P195">
        <f t="shared" si="41"/>
        <v>0.009223666448876582</v>
      </c>
    </row>
    <row r="196" spans="1:16" ht="12.75">
      <c r="A196">
        <f t="shared" si="42"/>
        <v>187</v>
      </c>
      <c r="B196">
        <f t="shared" si="43"/>
        <v>9.944248222850687</v>
      </c>
      <c r="C196">
        <f t="shared" si="35"/>
        <v>2.9740238918336446</v>
      </c>
      <c r="D196">
        <f t="shared" si="36"/>
        <v>502.6028596507314</v>
      </c>
      <c r="E196">
        <f t="shared" si="37"/>
        <v>150.3133147129639</v>
      </c>
      <c r="F196">
        <f t="shared" si="38"/>
        <v>221.78937096859784</v>
      </c>
      <c r="G196">
        <f t="shared" si="39"/>
        <v>33.268405645289675</v>
      </c>
      <c r="H196">
        <f t="shared" si="44"/>
        <v>690.9102962621754</v>
      </c>
      <c r="I196">
        <f t="shared" si="40"/>
        <v>1.9888496445701405</v>
      </c>
      <c r="J196">
        <f t="shared" si="45"/>
        <v>688.9214466176053</v>
      </c>
      <c r="K196">
        <f t="shared" si="46"/>
        <v>1.9888496445701405</v>
      </c>
      <c r="L196">
        <f t="shared" si="49"/>
        <v>22.303281856837856</v>
      </c>
      <c r="M196">
        <f t="shared" si="47"/>
        <v>0.028590162813763944</v>
      </c>
      <c r="N196">
        <f t="shared" si="47"/>
        <v>0.001019740151820322</v>
      </c>
      <c r="O196">
        <f t="shared" si="48"/>
        <v>0.04810295202564946</v>
      </c>
      <c r="P196">
        <f t="shared" si="41"/>
        <v>0.008967290163114863</v>
      </c>
    </row>
    <row r="197" spans="1:16" ht="12.75">
      <c r="A197">
        <f t="shared" si="42"/>
        <v>188</v>
      </c>
      <c r="B197">
        <f t="shared" si="43"/>
        <v>10.1431331873077</v>
      </c>
      <c r="C197">
        <f t="shared" si="35"/>
        <v>3.033504369692117</v>
      </c>
      <c r="D197">
        <f t="shared" si="36"/>
        <v>527.3264760761505</v>
      </c>
      <c r="E197">
        <f t="shared" si="37"/>
        <v>157.70740065140993</v>
      </c>
      <c r="F197">
        <f t="shared" si="38"/>
        <v>232.6994468469314</v>
      </c>
      <c r="G197">
        <f t="shared" si="39"/>
        <v>34.90491702703971</v>
      </c>
      <c r="H197">
        <f t="shared" si="44"/>
        <v>724.1787019074651</v>
      </c>
      <c r="I197">
        <f t="shared" si="40"/>
        <v>2.028626637461543</v>
      </c>
      <c r="J197">
        <f t="shared" si="45"/>
        <v>722.1500752700035</v>
      </c>
      <c r="K197">
        <f t="shared" si="46"/>
        <v>2.028626637461543</v>
      </c>
      <c r="L197">
        <f t="shared" si="49"/>
        <v>22.941574615042295</v>
      </c>
      <c r="M197">
        <f t="shared" si="47"/>
        <v>0.028618781859170578</v>
      </c>
      <c r="N197">
        <f t="shared" si="47"/>
        <v>0.0010010102283452553</v>
      </c>
      <c r="O197">
        <f t="shared" si="48"/>
        <v>0.04815155574503922</v>
      </c>
      <c r="P197">
        <f t="shared" si="41"/>
        <v>0.00871779742044666</v>
      </c>
    </row>
    <row r="198" spans="1:16" ht="12.75">
      <c r="A198">
        <f t="shared" si="42"/>
        <v>189</v>
      </c>
      <c r="B198">
        <f t="shared" si="43"/>
        <v>10.345995851053855</v>
      </c>
      <c r="C198">
        <f t="shared" si="35"/>
        <v>3.0941744571059244</v>
      </c>
      <c r="D198">
        <f t="shared" si="36"/>
        <v>553.2814013426676</v>
      </c>
      <c r="E198">
        <f t="shared" si="37"/>
        <v>165.46973382478905</v>
      </c>
      <c r="F198">
        <f t="shared" si="38"/>
        <v>244.152876604154</v>
      </c>
      <c r="G198">
        <f t="shared" si="39"/>
        <v>36.622931490623095</v>
      </c>
      <c r="H198">
        <f t="shared" si="44"/>
        <v>759.0836189345048</v>
      </c>
      <c r="I198">
        <f t="shared" si="40"/>
        <v>2.069199170210774</v>
      </c>
      <c r="J198">
        <f t="shared" si="45"/>
        <v>757.014419764294</v>
      </c>
      <c r="K198">
        <f t="shared" si="46"/>
        <v>2.069199170210774</v>
      </c>
      <c r="L198">
        <f t="shared" si="49"/>
        <v>23.59877967467813</v>
      </c>
      <c r="M198">
        <f t="shared" si="47"/>
        <v>0.028646902867988846</v>
      </c>
      <c r="N198">
        <f t="shared" si="47"/>
        <v>0.0009826067704994568</v>
      </c>
      <c r="O198">
        <f t="shared" si="48"/>
        <v>0.04819931452706518</v>
      </c>
      <c r="P198">
        <f t="shared" si="41"/>
        <v>0.008475014503169565</v>
      </c>
    </row>
    <row r="199" spans="1:16" ht="12.75">
      <c r="A199">
        <f t="shared" si="42"/>
        <v>190</v>
      </c>
      <c r="B199">
        <f t="shared" si="43"/>
        <v>10.552915768074932</v>
      </c>
      <c r="C199">
        <f t="shared" si="35"/>
        <v>3.1560579462663245</v>
      </c>
      <c r="D199">
        <f t="shared" si="36"/>
        <v>580.5294171752382</v>
      </c>
      <c r="E199">
        <f t="shared" si="37"/>
        <v>173.6187912785261</v>
      </c>
      <c r="F199">
        <f t="shared" si="38"/>
        <v>256.17692337586664</v>
      </c>
      <c r="G199">
        <f t="shared" si="39"/>
        <v>38.42653850637999</v>
      </c>
      <c r="H199">
        <f t="shared" si="44"/>
        <v>795.7065504251278</v>
      </c>
      <c r="I199">
        <f t="shared" si="40"/>
        <v>2.1105831536149897</v>
      </c>
      <c r="J199">
        <f t="shared" si="45"/>
        <v>793.5959672715128</v>
      </c>
      <c r="K199">
        <f t="shared" si="46"/>
        <v>2.1105831536149897</v>
      </c>
      <c r="L199">
        <f t="shared" si="49"/>
        <v>24.275463673353904</v>
      </c>
      <c r="M199">
        <f t="shared" si="47"/>
        <v>0.028674533514199744</v>
      </c>
      <c r="N199">
        <f t="shared" si="47"/>
        <v>0.0009645247284925015</v>
      </c>
      <c r="O199">
        <f t="shared" si="48"/>
        <v>0.048246241358796786</v>
      </c>
      <c r="P199">
        <f t="shared" si="41"/>
        <v>0.008238771571623218</v>
      </c>
    </row>
    <row r="200" spans="1:16" ht="12.75">
      <c r="A200">
        <f t="shared" si="42"/>
        <v>191</v>
      </c>
      <c r="B200">
        <f t="shared" si="43"/>
        <v>10.76397408343643</v>
      </c>
      <c r="C200">
        <f t="shared" si="35"/>
        <v>3.2191791052083865</v>
      </c>
      <c r="D200">
        <f t="shared" si="36"/>
        <v>609.1354192939061</v>
      </c>
      <c r="E200">
        <f t="shared" si="37"/>
        <v>182.17398135979752</v>
      </c>
      <c r="F200">
        <f t="shared" si="38"/>
        <v>268.80022444626275</v>
      </c>
      <c r="G200">
        <f t="shared" si="39"/>
        <v>40.32003366693941</v>
      </c>
      <c r="H200">
        <f t="shared" si="44"/>
        <v>834.1330889315078</v>
      </c>
      <c r="I200">
        <f t="shared" si="40"/>
        <v>2.1527948166872894</v>
      </c>
      <c r="J200">
        <f t="shared" si="45"/>
        <v>831.9802941148205</v>
      </c>
      <c r="K200">
        <f t="shared" si="46"/>
        <v>2.1527948166872894</v>
      </c>
      <c r="L200">
        <f t="shared" si="49"/>
        <v>24.972210297300112</v>
      </c>
      <c r="M200">
        <f t="shared" si="47"/>
        <v>0.028701681389962302</v>
      </c>
      <c r="N200">
        <f t="shared" si="47"/>
        <v>0.0009467591076630473</v>
      </c>
      <c r="O200">
        <f t="shared" si="48"/>
        <v>0.048292349090062865</v>
      </c>
      <c r="P200">
        <f t="shared" si="41"/>
        <v>0.008008902600889255</v>
      </c>
    </row>
    <row r="201" spans="1:16" ht="12.75">
      <c r="A201">
        <f t="shared" si="42"/>
        <v>192</v>
      </c>
      <c r="B201">
        <f t="shared" si="43"/>
        <v>10.979253565105159</v>
      </c>
      <c r="C201">
        <f t="shared" si="35"/>
        <v>3.2835626873278736</v>
      </c>
      <c r="D201">
        <f t="shared" si="36"/>
        <v>639.1675748001336</v>
      </c>
      <c r="E201">
        <f t="shared" si="37"/>
        <v>191.15569078702342</v>
      </c>
      <c r="F201">
        <f t="shared" si="38"/>
        <v>282.05286069981145</v>
      </c>
      <c r="G201">
        <f t="shared" si="39"/>
        <v>42.30792910497171</v>
      </c>
      <c r="H201">
        <f t="shared" si="44"/>
        <v>874.4531225984472</v>
      </c>
      <c r="I201">
        <f t="shared" si="40"/>
        <v>2.195850713021035</v>
      </c>
      <c r="J201">
        <f t="shared" si="45"/>
        <v>872.2572718854261</v>
      </c>
      <c r="K201">
        <f t="shared" si="46"/>
        <v>2.195850713021035</v>
      </c>
      <c r="L201">
        <f t="shared" si="49"/>
        <v>25.689620795009844</v>
      </c>
      <c r="M201">
        <f t="shared" si="47"/>
        <v>0.028728354005063603</v>
      </c>
      <c r="N201">
        <f t="shared" si="47"/>
        <v>0.0009293049678486686</v>
      </c>
      <c r="O201">
        <f t="shared" si="48"/>
        <v>0.048337650432484065</v>
      </c>
      <c r="P201">
        <f t="shared" si="41"/>
        <v>0.007785245317394872</v>
      </c>
    </row>
    <row r="202" spans="1:16" ht="12.75">
      <c r="A202">
        <f t="shared" si="42"/>
        <v>193</v>
      </c>
      <c r="B202">
        <f t="shared" si="43"/>
        <v>11.198838636407263</v>
      </c>
      <c r="C202">
        <f t="shared" si="35"/>
        <v>3.3492339410884493</v>
      </c>
      <c r="D202">
        <f t="shared" si="36"/>
        <v>670.6974875308908</v>
      </c>
      <c r="E202">
        <f t="shared" si="37"/>
        <v>200.58533410227412</v>
      </c>
      <c r="F202">
        <f t="shared" si="38"/>
        <v>295.96642958896837</v>
      </c>
      <c r="G202">
        <f t="shared" si="39"/>
        <v>44.394964438345255</v>
      </c>
      <c r="H202">
        <f t="shared" si="44"/>
        <v>916.7610517034188</v>
      </c>
      <c r="I202">
        <f t="shared" si="40"/>
        <v>2.239767727281456</v>
      </c>
      <c r="J202">
        <f t="shared" si="45"/>
        <v>914.5212839761374</v>
      </c>
      <c r="K202">
        <f t="shared" si="46"/>
        <v>2.239767727281456</v>
      </c>
      <c r="L202">
        <f aca="true" t="shared" si="50" ref="L202:L209">F202/B202</f>
        <v>26.428314506361914</v>
      </c>
      <c r="M202">
        <f t="shared" si="47"/>
        <v>0.02875455878646367</v>
      </c>
      <c r="N202">
        <f t="shared" si="47"/>
        <v>0.000912157424523844</v>
      </c>
      <c r="O202">
        <f t="shared" si="48"/>
        <v>0.04838215795862582</v>
      </c>
      <c r="P202">
        <f t="shared" si="41"/>
        <v>0.007567641135489575</v>
      </c>
    </row>
    <row r="203" spans="1:16" ht="12.75">
      <c r="A203">
        <f t="shared" si="42"/>
        <v>194</v>
      </c>
      <c r="B203">
        <f t="shared" si="43"/>
        <v>11.422815409135408</v>
      </c>
      <c r="C203">
        <f aca="true" t="shared" si="51" ref="C203:C266">((($C$4*(J203^(-1*$C$6)))+((1-$C$4)*(K203^(-1*$C$6))))^(-1/$C$6))</f>
        <v>3.416218619923045</v>
      </c>
      <c r="D203">
        <f aca="true" t="shared" si="52" ref="D203:D266">B203*(H203^$D$4)</f>
        <v>703.800371784277</v>
      </c>
      <c r="E203">
        <f aca="true" t="shared" si="53" ref="E203:E266">C203*(H203^$D$4)</f>
        <v>210.48540562734985</v>
      </c>
      <c r="F203">
        <f aca="true" t="shared" si="54" ref="F203:F266">0.7*((($F$4*(E203^(-1*$F$6)))+((1-$F$4)*(D203^(-1*$F$6))))^(-1/$F$6))</f>
        <v>310.57412179608633</v>
      </c>
      <c r="G203">
        <f aca="true" t="shared" si="55" ref="G203:G266">$G$4*F203</f>
        <v>46.58611826941295</v>
      </c>
      <c r="H203">
        <f t="shared" si="44"/>
        <v>961.1560161417641</v>
      </c>
      <c r="I203">
        <f aca="true" t="shared" si="56" ref="I203:I266">K203</f>
        <v>2.284563081827085</v>
      </c>
      <c r="J203">
        <f t="shared" si="45"/>
        <v>958.871453059937</v>
      </c>
      <c r="K203">
        <f t="shared" si="46"/>
        <v>2.284563081827085</v>
      </c>
      <c r="L203">
        <f t="shared" si="50"/>
        <v>27.18892940769264</v>
      </c>
      <c r="M203">
        <f t="shared" si="47"/>
        <v>0.02878030307788369</v>
      </c>
      <c r="N203">
        <f t="shared" si="47"/>
        <v>0.0008953116481876598</v>
      </c>
      <c r="O203">
        <f t="shared" si="48"/>
        <v>0.04842588410126684</v>
      </c>
      <c r="P203">
        <f aca="true" t="shared" si="57" ref="P203:P266">K203/F203</f>
        <v>0.007355935094061252</v>
      </c>
    </row>
    <row r="204" spans="1:16" ht="12.75">
      <c r="A204">
        <f aca="true" t="shared" si="58" ref="A204:A267">A203+1</f>
        <v>195</v>
      </c>
      <c r="B204">
        <f aca="true" t="shared" si="59" ref="B204:B267">B203*(1+$B$4)</f>
        <v>11.651271717318117</v>
      </c>
      <c r="C204">
        <f t="shared" si="51"/>
        <v>3.4845429923332394</v>
      </c>
      <c r="D204">
        <f t="shared" si="52"/>
        <v>738.555234840918</v>
      </c>
      <c r="E204">
        <f t="shared" si="53"/>
        <v>220.87953405041043</v>
      </c>
      <c r="F204">
        <f t="shared" si="54"/>
        <v>325.91080177674206</v>
      </c>
      <c r="G204">
        <f t="shared" si="55"/>
        <v>48.88662026651131</v>
      </c>
      <c r="H204">
        <f aca="true" t="shared" si="60" ref="H204:H267">H203+G203</f>
        <v>1007.7421344111771</v>
      </c>
      <c r="I204">
        <f t="shared" si="56"/>
        <v>2.330254343463627</v>
      </c>
      <c r="J204">
        <f aca="true" t="shared" si="61" ref="J204:J267">H204-I204</f>
        <v>1005.4118800677135</v>
      </c>
      <c r="K204">
        <f aca="true" t="shared" si="62" ref="K204:K267">K203*(1+$K$4)</f>
        <v>2.330254343463627</v>
      </c>
      <c r="L204">
        <f t="shared" si="50"/>
        <v>27.97212267329733</v>
      </c>
      <c r="M204">
        <f aca="true" t="shared" si="63" ref="M204:N219">(L204-L203)/L203</f>
        <v>0.028805594139469863</v>
      </c>
      <c r="N204">
        <f t="shared" si="63"/>
        <v>0.000878762864926494</v>
      </c>
      <c r="O204">
        <f aca="true" t="shared" si="64" ref="O204:O267">(H204-H203)/H203</f>
        <v>0.048468841152778906</v>
      </c>
      <c r="P204">
        <f t="shared" si="57"/>
        <v>0.007149975793253749</v>
      </c>
    </row>
    <row r="205" spans="1:16" ht="12.75">
      <c r="A205">
        <f t="shared" si="58"/>
        <v>196</v>
      </c>
      <c r="B205">
        <f t="shared" si="59"/>
        <v>11.88429715166448</v>
      </c>
      <c r="C205">
        <f t="shared" si="51"/>
        <v>3.5542338521906363</v>
      </c>
      <c r="D205">
        <f t="shared" si="52"/>
        <v>775.0450687269152</v>
      </c>
      <c r="E205">
        <f t="shared" si="53"/>
        <v>231.79253977647357</v>
      </c>
      <c r="F205">
        <f t="shared" si="54"/>
        <v>342.01309238118836</v>
      </c>
      <c r="G205">
        <f t="shared" si="55"/>
        <v>51.30196385717825</v>
      </c>
      <c r="H205">
        <f t="shared" si="60"/>
        <v>1056.6287546776884</v>
      </c>
      <c r="I205">
        <f t="shared" si="56"/>
        <v>2.3768594303328996</v>
      </c>
      <c r="J205">
        <f t="shared" si="61"/>
        <v>1054.2518952473556</v>
      </c>
      <c r="K205">
        <f t="shared" si="62"/>
        <v>2.3768594303328996</v>
      </c>
      <c r="L205">
        <f t="shared" si="50"/>
        <v>28.778571253857194</v>
      </c>
      <c r="M205">
        <f t="shared" si="63"/>
        <v>0.02883043914753429</v>
      </c>
      <c r="N205">
        <f t="shared" si="63"/>
        <v>0.0008625063570684565</v>
      </c>
      <c r="O205">
        <f t="shared" si="64"/>
        <v>0.048511041264614585</v>
      </c>
      <c r="P205">
        <f t="shared" si="57"/>
        <v>0.006949615331344646</v>
      </c>
    </row>
    <row r="206" spans="1:16" ht="12.75">
      <c r="A206">
        <f t="shared" si="58"/>
        <v>197</v>
      </c>
      <c r="B206">
        <f t="shared" si="59"/>
        <v>12.12198309469777</v>
      </c>
      <c r="C206">
        <f t="shared" si="51"/>
        <v>3.6253185292442627</v>
      </c>
      <c r="D206">
        <f t="shared" si="52"/>
        <v>813.3570516866905</v>
      </c>
      <c r="E206">
        <f t="shared" si="53"/>
        <v>243.25049518184963</v>
      </c>
      <c r="F206">
        <f t="shared" si="54"/>
        <v>358.91946376060343</v>
      </c>
      <c r="G206">
        <f t="shared" si="55"/>
        <v>53.83791956409051</v>
      </c>
      <c r="H206">
        <f t="shared" si="60"/>
        <v>1107.9307185348666</v>
      </c>
      <c r="I206">
        <f t="shared" si="56"/>
        <v>2.4243966189395576</v>
      </c>
      <c r="J206">
        <f t="shared" si="61"/>
        <v>1105.5063219159272</v>
      </c>
      <c r="K206">
        <f t="shared" si="62"/>
        <v>2.4243966189395576</v>
      </c>
      <c r="L206">
        <f t="shared" si="50"/>
        <v>29.608972472300923</v>
      </c>
      <c r="M206">
        <f t="shared" si="63"/>
        <v>0.02885484519431903</v>
      </c>
      <c r="N206">
        <f t="shared" si="63"/>
        <v>0.000846537462015306</v>
      </c>
      <c r="O206">
        <f t="shared" si="64"/>
        <v>0.048552496446897485</v>
      </c>
      <c r="P206">
        <f t="shared" si="57"/>
        <v>0.006754709241838753</v>
      </c>
    </row>
    <row r="207" spans="1:16" ht="12.75">
      <c r="A207">
        <f t="shared" si="58"/>
        <v>198</v>
      </c>
      <c r="B207">
        <f t="shared" si="59"/>
        <v>12.364422756591726</v>
      </c>
      <c r="C207">
        <f t="shared" si="51"/>
        <v>3.697824899838121</v>
      </c>
      <c r="D207">
        <f t="shared" si="52"/>
        <v>853.5827598578643</v>
      </c>
      <c r="E207">
        <f t="shared" si="53"/>
        <v>255.28078791969588</v>
      </c>
      <c r="F207">
        <f t="shared" si="54"/>
        <v>376.6703267753112</v>
      </c>
      <c r="G207">
        <f t="shared" si="55"/>
        <v>56.50054901629668</v>
      </c>
      <c r="H207">
        <f t="shared" si="60"/>
        <v>1161.7686380989571</v>
      </c>
      <c r="I207">
        <f t="shared" si="56"/>
        <v>2.472884551318349</v>
      </c>
      <c r="J207">
        <f t="shared" si="61"/>
        <v>1159.2957535476387</v>
      </c>
      <c r="K207">
        <f t="shared" si="62"/>
        <v>2.472884551318349</v>
      </c>
      <c r="L207">
        <f t="shared" si="50"/>
        <v>30.464044637627794</v>
      </c>
      <c r="M207">
        <f t="shared" si="63"/>
        <v>0.028878819287862383</v>
      </c>
      <c r="N207">
        <f t="shared" si="63"/>
        <v>0.000830851573865771</v>
      </c>
      <c r="O207">
        <f t="shared" si="64"/>
        <v>0.048593218568112315</v>
      </c>
      <c r="P207">
        <f t="shared" si="57"/>
        <v>0.006565116430829065</v>
      </c>
    </row>
    <row r="208" spans="1:16" ht="12.75">
      <c r="A208">
        <f t="shared" si="58"/>
        <v>199</v>
      </c>
      <c r="B208">
        <f t="shared" si="59"/>
        <v>12.611711211723561</v>
      </c>
      <c r="C208">
        <f t="shared" si="51"/>
        <v>3.7717813978430863</v>
      </c>
      <c r="D208">
        <f t="shared" si="52"/>
        <v>895.818389665225</v>
      </c>
      <c r="E208">
        <f t="shared" si="53"/>
        <v>267.9121874313265</v>
      </c>
      <c r="F208">
        <f t="shared" si="54"/>
        <v>395.3081311331371</v>
      </c>
      <c r="G208">
        <f t="shared" si="55"/>
        <v>59.29621966997057</v>
      </c>
      <c r="H208">
        <f t="shared" si="60"/>
        <v>1218.2691871152538</v>
      </c>
      <c r="I208">
        <f t="shared" si="56"/>
        <v>2.522342242344716</v>
      </c>
      <c r="J208">
        <f t="shared" si="61"/>
        <v>1215.7468448729092</v>
      </c>
      <c r="K208">
        <f t="shared" si="62"/>
        <v>2.522342242344716</v>
      </c>
      <c r="L208">
        <f t="shared" si="50"/>
        <v>31.34452767723286</v>
      </c>
      <c r="M208">
        <f t="shared" si="63"/>
        <v>0.028902368351887694</v>
      </c>
      <c r="N208">
        <f t="shared" si="63"/>
        <v>0.0008154441423167217</v>
      </c>
      <c r="O208">
        <f t="shared" si="64"/>
        <v>0.04863321935488849</v>
      </c>
      <c r="P208">
        <f t="shared" si="57"/>
        <v>0.006380699114674188</v>
      </c>
    </row>
    <row r="209" spans="1:16" ht="12.75">
      <c r="A209">
        <f t="shared" si="58"/>
        <v>200</v>
      </c>
      <c r="B209">
        <f t="shared" si="59"/>
        <v>12.863945435958032</v>
      </c>
      <c r="C209">
        <f t="shared" si="51"/>
        <v>3.8472170258074443</v>
      </c>
      <c r="D209">
        <f t="shared" si="52"/>
        <v>940.1649914770798</v>
      </c>
      <c r="E209">
        <f t="shared" si="53"/>
        <v>281.17491482576065</v>
      </c>
      <c r="F209">
        <f t="shared" si="54"/>
        <v>414.87746849764545</v>
      </c>
      <c r="G209">
        <f t="shared" si="55"/>
        <v>62.231620274646815</v>
      </c>
      <c r="H209">
        <f t="shared" si="60"/>
        <v>1277.5654067852242</v>
      </c>
      <c r="I209">
        <f t="shared" si="56"/>
        <v>2.57278908719161</v>
      </c>
      <c r="J209">
        <f t="shared" si="61"/>
        <v>1274.9926176980325</v>
      </c>
      <c r="K209">
        <f t="shared" si="62"/>
        <v>2.57278908719161</v>
      </c>
      <c r="L209">
        <f t="shared" si="50"/>
        <v>32.251183788292224</v>
      </c>
      <c r="M209">
        <f t="shared" si="63"/>
        <v>0.02892549922575204</v>
      </c>
      <c r="N209">
        <f t="shared" si="63"/>
        <v>0.0008003106729083814</v>
      </c>
      <c r="O209">
        <f t="shared" si="64"/>
        <v>0.04867251039187678</v>
      </c>
      <c r="P209">
        <f t="shared" si="57"/>
        <v>0.006201322758037923</v>
      </c>
    </row>
    <row r="210" spans="1:16" ht="12.75">
      <c r="A210">
        <f t="shared" si="58"/>
        <v>201</v>
      </c>
      <c r="B210">
        <f t="shared" si="59"/>
        <v>13.121224344677193</v>
      </c>
      <c r="C210">
        <f t="shared" si="51"/>
        <v>3.9241613663304427</v>
      </c>
      <c r="D210">
        <f t="shared" si="52"/>
        <v>986.7287150948415</v>
      </c>
      <c r="E210">
        <f t="shared" si="53"/>
        <v>295.1007162982332</v>
      </c>
      <c r="F210">
        <f t="shared" si="54"/>
        <v>435.4251808181666</v>
      </c>
      <c r="G210">
        <f t="shared" si="55"/>
        <v>65.31377712272499</v>
      </c>
      <c r="H210">
        <f t="shared" si="60"/>
        <v>1339.797027059871</v>
      </c>
      <c r="I210">
        <f t="shared" si="56"/>
        <v>2.6242448689354423</v>
      </c>
      <c r="J210">
        <f t="shared" si="61"/>
        <v>1337.1727821909355</v>
      </c>
      <c r="K210">
        <f t="shared" si="62"/>
        <v>2.6242448689354423</v>
      </c>
      <c r="L210">
        <f aca="true" t="shared" si="65" ref="L210:L273">F210/B210</f>
        <v>33.18479810878341</v>
      </c>
      <c r="M210">
        <f t="shared" si="63"/>
        <v>0.02894821866446053</v>
      </c>
      <c r="N210">
        <f t="shared" si="63"/>
        <v>0.000785446727511058</v>
      </c>
      <c r="O210">
        <f t="shared" si="64"/>
        <v>0.04871110312171179</v>
      </c>
      <c r="P210">
        <f t="shared" si="57"/>
        <v>0.0060268560123336685</v>
      </c>
    </row>
    <row r="211" spans="1:16" ht="12.75">
      <c r="A211">
        <f t="shared" si="58"/>
        <v>202</v>
      </c>
      <c r="B211">
        <f t="shared" si="59"/>
        <v>13.383648831570737</v>
      </c>
      <c r="C211">
        <f t="shared" si="51"/>
        <v>4.0026445936633115</v>
      </c>
      <c r="D211">
        <f t="shared" si="52"/>
        <v>1035.621067675634</v>
      </c>
      <c r="E211">
        <f t="shared" si="53"/>
        <v>309.722940267046</v>
      </c>
      <c r="F211">
        <f t="shared" si="54"/>
        <v>457.00047414628494</v>
      </c>
      <c r="G211">
        <f t="shared" si="55"/>
        <v>68.55007112194274</v>
      </c>
      <c r="H211">
        <f t="shared" si="60"/>
        <v>1405.110804182596</v>
      </c>
      <c r="I211">
        <f t="shared" si="56"/>
        <v>2.676729766314151</v>
      </c>
      <c r="J211">
        <f t="shared" si="61"/>
        <v>1402.4340744162819</v>
      </c>
      <c r="K211">
        <f t="shared" si="62"/>
        <v>2.676729766314151</v>
      </c>
      <c r="L211">
        <f t="shared" si="65"/>
        <v>34.14617940873231</v>
      </c>
      <c r="M211">
        <f t="shared" si="63"/>
        <v>0.028970533338710806</v>
      </c>
      <c r="N211">
        <f t="shared" si="63"/>
        <v>0.0007708479236296374</v>
      </c>
      <c r="O211">
        <f t="shared" si="64"/>
        <v>0.04874900884505871</v>
      </c>
      <c r="P211">
        <f t="shared" si="57"/>
        <v>0.0058571706546136654</v>
      </c>
    </row>
    <row r="212" spans="1:16" ht="12.75">
      <c r="A212">
        <f t="shared" si="58"/>
        <v>203</v>
      </c>
      <c r="B212">
        <f t="shared" si="59"/>
        <v>13.651321808202152</v>
      </c>
      <c r="C212">
        <f t="shared" si="51"/>
        <v>4.082697485542296</v>
      </c>
      <c r="D212">
        <f t="shared" si="52"/>
        <v>1086.9591847181296</v>
      </c>
      <c r="E212">
        <f t="shared" si="53"/>
        <v>325.0766184172351</v>
      </c>
      <c r="F212">
        <f t="shared" si="54"/>
        <v>479.6550382168879</v>
      </c>
      <c r="G212">
        <f t="shared" si="55"/>
        <v>71.94825573253318</v>
      </c>
      <c r="H212">
        <f t="shared" si="60"/>
        <v>1473.6608753045386</v>
      </c>
      <c r="I212">
        <f t="shared" si="56"/>
        <v>2.730264361640434</v>
      </c>
      <c r="J212">
        <f t="shared" si="61"/>
        <v>1470.9306109428983</v>
      </c>
      <c r="K212">
        <f t="shared" si="62"/>
        <v>2.730264361640434</v>
      </c>
      <c r="L212">
        <f t="shared" si="65"/>
        <v>35.1361608022965</v>
      </c>
      <c r="M212">
        <f t="shared" si="63"/>
        <v>0.028992449834988627</v>
      </c>
      <c r="N212">
        <f t="shared" si="63"/>
        <v>0.0007565099344766328</v>
      </c>
      <c r="O212">
        <f t="shared" si="64"/>
        <v>0.0487862387207397</v>
      </c>
      <c r="P212">
        <f t="shared" si="57"/>
        <v>0.005692141526940196</v>
      </c>
    </row>
    <row r="213" spans="1:16" ht="12.75">
      <c r="A213">
        <f t="shared" si="58"/>
        <v>204</v>
      </c>
      <c r="B213">
        <f t="shared" si="59"/>
        <v>13.924348244366195</v>
      </c>
      <c r="C213">
        <f t="shared" si="51"/>
        <v>4.164351435258364</v>
      </c>
      <c r="D213">
        <f t="shared" si="52"/>
        <v>1140.8661147737846</v>
      </c>
      <c r="E213">
        <f t="shared" si="53"/>
        <v>341.19855084909193</v>
      </c>
      <c r="F213">
        <f t="shared" si="54"/>
        <v>503.44317208598824</v>
      </c>
      <c r="G213">
        <f t="shared" si="55"/>
        <v>75.51647581289824</v>
      </c>
      <c r="H213">
        <f t="shared" si="60"/>
        <v>1545.6091310370718</v>
      </c>
      <c r="I213">
        <f t="shared" si="56"/>
        <v>2.7848696488732427</v>
      </c>
      <c r="J213">
        <f t="shared" si="61"/>
        <v>1542.8242613881987</v>
      </c>
      <c r="K213">
        <f t="shared" si="62"/>
        <v>2.7848696488732427</v>
      </c>
      <c r="L213">
        <f t="shared" si="65"/>
        <v>36.15560048131386</v>
      </c>
      <c r="M213">
        <f t="shared" si="63"/>
        <v>0.02901397465572645</v>
      </c>
      <c r="N213">
        <f t="shared" si="63"/>
        <v>0.0007424284894975254</v>
      </c>
      <c r="O213">
        <f t="shared" si="64"/>
        <v>0.04882280376593751</v>
      </c>
      <c r="P213">
        <f t="shared" si="57"/>
        <v>0.005531646476273168</v>
      </c>
    </row>
    <row r="214" spans="1:16" ht="12.75">
      <c r="A214">
        <f t="shared" si="58"/>
        <v>205</v>
      </c>
      <c r="B214">
        <f t="shared" si="59"/>
        <v>14.20283520925352</v>
      </c>
      <c r="C214">
        <f t="shared" si="51"/>
        <v>4.247638463968301</v>
      </c>
      <c r="D214">
        <f t="shared" si="52"/>
        <v>1197.471118579231</v>
      </c>
      <c r="E214">
        <f t="shared" si="53"/>
        <v>358.12739553961376</v>
      </c>
      <c r="F214">
        <f t="shared" si="54"/>
        <v>528.4219161323225</v>
      </c>
      <c r="G214">
        <f t="shared" si="55"/>
        <v>79.26328741984837</v>
      </c>
      <c r="H214">
        <f t="shared" si="60"/>
        <v>1621.1256068499702</v>
      </c>
      <c r="I214">
        <f t="shared" si="56"/>
        <v>2.840567041850708</v>
      </c>
      <c r="J214">
        <f t="shared" si="61"/>
        <v>1618.2850398081193</v>
      </c>
      <c r="K214">
        <f t="shared" si="62"/>
        <v>2.840567041850708</v>
      </c>
      <c r="L214">
        <f t="shared" si="65"/>
        <v>37.20538247096198</v>
      </c>
      <c r="M214">
        <f t="shared" si="63"/>
        <v>0.029035114219460183</v>
      </c>
      <c r="N214">
        <f t="shared" si="63"/>
        <v>0.000728599372701282</v>
      </c>
      <c r="O214">
        <f t="shared" si="64"/>
        <v>0.04885871485647106</v>
      </c>
      <c r="P214">
        <f t="shared" si="57"/>
        <v>0.0053755662949062834</v>
      </c>
    </row>
    <row r="215" spans="1:16" ht="12.75">
      <c r="A215">
        <f t="shared" si="58"/>
        <v>206</v>
      </c>
      <c r="B215">
        <f t="shared" si="59"/>
        <v>14.48689191343859</v>
      </c>
      <c r="C215">
        <f t="shared" si="51"/>
        <v>4.332591233252023</v>
      </c>
      <c r="D215">
        <f t="shared" si="52"/>
        <v>1256.9099833408552</v>
      </c>
      <c r="E215">
        <f t="shared" si="53"/>
        <v>375.9037623355165</v>
      </c>
      <c r="F215">
        <f t="shared" si="54"/>
        <v>554.6511907453475</v>
      </c>
      <c r="G215">
        <f t="shared" si="55"/>
        <v>83.19767861180213</v>
      </c>
      <c r="H215">
        <f t="shared" si="60"/>
        <v>1700.3888942698186</v>
      </c>
      <c r="I215">
        <f t="shared" si="56"/>
        <v>2.897378382687722</v>
      </c>
      <c r="J215">
        <f t="shared" si="61"/>
        <v>1697.4915158871308</v>
      </c>
      <c r="K215">
        <f t="shared" si="62"/>
        <v>2.897378382687722</v>
      </c>
      <c r="L215">
        <f t="shared" si="65"/>
        <v>38.28641740819727</v>
      </c>
      <c r="M215">
        <f t="shared" si="63"/>
        <v>0.029055874861090854</v>
      </c>
      <c r="N215">
        <f t="shared" si="63"/>
        <v>0.0007150184247167851</v>
      </c>
      <c r="O215">
        <f t="shared" si="64"/>
        <v>0.04889398272714102</v>
      </c>
      <c r="P215">
        <f t="shared" si="57"/>
        <v>0.005223784661481006</v>
      </c>
    </row>
    <row r="216" spans="1:16" ht="12.75">
      <c r="A216">
        <f t="shared" si="58"/>
        <v>207</v>
      </c>
      <c r="B216">
        <f t="shared" si="59"/>
        <v>14.776629751707363</v>
      </c>
      <c r="C216">
        <f t="shared" si="51"/>
        <v>4.419243057921039</v>
      </c>
      <c r="D216">
        <f t="shared" si="52"/>
        <v>1319.325352939681</v>
      </c>
      <c r="E216">
        <f t="shared" si="53"/>
        <v>394.5703117075282</v>
      </c>
      <c r="F216">
        <f t="shared" si="54"/>
        <v>582.1939420385569</v>
      </c>
      <c r="G216">
        <f t="shared" si="55"/>
        <v>87.32909130578354</v>
      </c>
      <c r="H216">
        <f t="shared" si="60"/>
        <v>1783.5865728816207</v>
      </c>
      <c r="I216">
        <f t="shared" si="56"/>
        <v>2.955325950341477</v>
      </c>
      <c r="J216">
        <f t="shared" si="61"/>
        <v>1780.6312469312793</v>
      </c>
      <c r="K216">
        <f t="shared" si="62"/>
        <v>2.955325950341477</v>
      </c>
      <c r="L216">
        <f t="shared" si="65"/>
        <v>39.39964334365808</v>
      </c>
      <c r="M216">
        <f t="shared" si="63"/>
        <v>0.029076262832114914</v>
      </c>
      <c r="N216">
        <f t="shared" si="63"/>
        <v>0.000701681540188686</v>
      </c>
      <c r="O216">
        <f t="shared" si="64"/>
        <v>0.048928617972142686</v>
      </c>
      <c r="P216">
        <f t="shared" si="57"/>
        <v>0.005076188082605907</v>
      </c>
    </row>
    <row r="217" spans="1:16" ht="12.75">
      <c r="A217">
        <f t="shared" si="58"/>
        <v>208</v>
      </c>
      <c r="B217">
        <f t="shared" si="59"/>
        <v>15.07216234674151</v>
      </c>
      <c r="C217">
        <f t="shared" si="51"/>
        <v>4.50762791908309</v>
      </c>
      <c r="D217">
        <f t="shared" si="52"/>
        <v>1384.8670748636212</v>
      </c>
      <c r="E217">
        <f t="shared" si="53"/>
        <v>414.17185850733387</v>
      </c>
      <c r="F217">
        <f t="shared" si="54"/>
        <v>611.1162949442873</v>
      </c>
      <c r="G217">
        <f t="shared" si="55"/>
        <v>91.6674442416431</v>
      </c>
      <c r="H217">
        <f t="shared" si="60"/>
        <v>1870.9156641874042</v>
      </c>
      <c r="I217">
        <f t="shared" si="56"/>
        <v>3.014432469348306</v>
      </c>
      <c r="J217">
        <f t="shared" si="61"/>
        <v>1867.901231718056</v>
      </c>
      <c r="K217">
        <f t="shared" si="62"/>
        <v>3.014432469348306</v>
      </c>
      <c r="L217">
        <f t="shared" si="65"/>
        <v>40.54602656774104</v>
      </c>
      <c r="M217">
        <f t="shared" si="63"/>
        <v>0.02909628430094626</v>
      </c>
      <c r="N217">
        <f t="shared" si="63"/>
        <v>0.0006885846694587395</v>
      </c>
      <c r="O217">
        <f t="shared" si="64"/>
        <v>0.048962631045540904</v>
      </c>
      <c r="P217">
        <f t="shared" si="57"/>
        <v>0.0049326658351060955</v>
      </c>
    </row>
    <row r="218" spans="1:16" ht="12.75">
      <c r="A218">
        <f t="shared" si="58"/>
        <v>209</v>
      </c>
      <c r="B218">
        <f t="shared" si="59"/>
        <v>15.373605593676341</v>
      </c>
      <c r="C218">
        <f t="shared" si="51"/>
        <v>4.597780477468064</v>
      </c>
      <c r="D218">
        <f t="shared" si="52"/>
        <v>1453.692564715102</v>
      </c>
      <c r="E218">
        <f t="shared" si="53"/>
        <v>434.7554809807806</v>
      </c>
      <c r="F218">
        <f t="shared" si="54"/>
        <v>641.4877140642085</v>
      </c>
      <c r="G218">
        <f t="shared" si="55"/>
        <v>96.22315710963127</v>
      </c>
      <c r="H218">
        <f t="shared" si="60"/>
        <v>1962.5831084290473</v>
      </c>
      <c r="I218">
        <f t="shared" si="56"/>
        <v>3.0747211187352725</v>
      </c>
      <c r="J218">
        <f t="shared" si="61"/>
        <v>1959.5083873103122</v>
      </c>
      <c r="K218">
        <f t="shared" si="62"/>
        <v>3.0747211187352725</v>
      </c>
      <c r="L218">
        <f t="shared" si="65"/>
        <v>41.7265624615785</v>
      </c>
      <c r="M218">
        <f t="shared" si="63"/>
        <v>0.029115945353242467</v>
      </c>
      <c r="N218">
        <f t="shared" si="63"/>
        <v>0.0006757238172699195</v>
      </c>
      <c r="O218">
        <f t="shared" si="64"/>
        <v>0.04899603226180539</v>
      </c>
      <c r="P218">
        <f t="shared" si="57"/>
        <v>0.004793109908925729</v>
      </c>
    </row>
    <row r="219" spans="1:16" ht="12.75">
      <c r="A219">
        <f t="shared" si="58"/>
        <v>210</v>
      </c>
      <c r="B219">
        <f t="shared" si="59"/>
        <v>15.68107770554987</v>
      </c>
      <c r="C219">
        <f t="shared" si="51"/>
        <v>4.6897360870204485</v>
      </c>
      <c r="D219">
        <f t="shared" si="52"/>
        <v>1525.9671891850664</v>
      </c>
      <c r="E219">
        <f t="shared" si="53"/>
        <v>456.3706353038203</v>
      </c>
      <c r="F219">
        <f t="shared" si="54"/>
        <v>673.3811726686884</v>
      </c>
      <c r="G219">
        <f t="shared" si="55"/>
        <v>101.00717590030325</v>
      </c>
      <c r="H219">
        <f t="shared" si="60"/>
        <v>2058.8062655386784</v>
      </c>
      <c r="I219">
        <f t="shared" si="56"/>
        <v>3.136215541109978</v>
      </c>
      <c r="J219">
        <f t="shared" si="61"/>
        <v>2055.6700499975686</v>
      </c>
      <c r="K219">
        <f t="shared" si="62"/>
        <v>3.136215541109978</v>
      </c>
      <c r="L219">
        <f t="shared" si="65"/>
        <v>42.942276373668136</v>
      </c>
      <c r="M219">
        <f t="shared" si="63"/>
        <v>0.029135251992278375</v>
      </c>
      <c r="N219">
        <f t="shared" si="63"/>
        <v>0.0006630950429970375</v>
      </c>
      <c r="O219">
        <f t="shared" si="64"/>
        <v>0.0490288317964038</v>
      </c>
      <c r="P219">
        <f t="shared" si="57"/>
        <v>0.004657414950704352</v>
      </c>
    </row>
    <row r="220" spans="1:16" ht="12.75">
      <c r="A220">
        <f t="shared" si="58"/>
        <v>211</v>
      </c>
      <c r="B220">
        <f t="shared" si="59"/>
        <v>15.994699259660868</v>
      </c>
      <c r="C220">
        <f t="shared" si="51"/>
        <v>4.783530808763617</v>
      </c>
      <c r="D220">
        <f t="shared" si="52"/>
        <v>1601.8646684295659</v>
      </c>
      <c r="E220">
        <f t="shared" si="53"/>
        <v>479.0692759211787</v>
      </c>
      <c r="F220">
        <f t="shared" si="54"/>
        <v>706.8733302581622</v>
      </c>
      <c r="G220">
        <f t="shared" si="55"/>
        <v>106.03099953872433</v>
      </c>
      <c r="H220">
        <f t="shared" si="60"/>
        <v>2159.8134414389815</v>
      </c>
      <c r="I220">
        <f t="shared" si="56"/>
        <v>3.198939851932178</v>
      </c>
      <c r="J220">
        <f t="shared" si="61"/>
        <v>2156.6145015870493</v>
      </c>
      <c r="K220">
        <f t="shared" si="62"/>
        <v>3.198939851932178</v>
      </c>
      <c r="L220">
        <f t="shared" si="65"/>
        <v>44.194224522927975</v>
      </c>
      <c r="M220">
        <f aca="true" t="shared" si="66" ref="M220:N283">(L220-L219)/L219</f>
        <v>0.029154210139347048</v>
      </c>
      <c r="N220">
        <f t="shared" si="66"/>
        <v>0.0006506944602262958</v>
      </c>
      <c r="O220">
        <f t="shared" si="64"/>
        <v>0.04906103968644906</v>
      </c>
      <c r="P220">
        <f t="shared" si="57"/>
        <v>0.004525478208045945</v>
      </c>
    </row>
    <row r="221" spans="1:16" ht="12.75">
      <c r="A221">
        <f t="shared" si="58"/>
        <v>212</v>
      </c>
      <c r="B221">
        <f t="shared" si="59"/>
        <v>16.314593244854084</v>
      </c>
      <c r="C221">
        <f t="shared" si="51"/>
        <v>4.879201424941406</v>
      </c>
      <c r="D221">
        <f t="shared" si="52"/>
        <v>1681.5674988326207</v>
      </c>
      <c r="E221">
        <f t="shared" si="53"/>
        <v>502.9059819819406</v>
      </c>
      <c r="F221">
        <f t="shared" si="54"/>
        <v>742.0447191205749</v>
      </c>
      <c r="G221">
        <f t="shared" si="55"/>
        <v>111.30670786808624</v>
      </c>
      <c r="H221">
        <f t="shared" si="60"/>
        <v>2265.8444409777057</v>
      </c>
      <c r="I221">
        <f t="shared" si="56"/>
        <v>3.2629186489708215</v>
      </c>
      <c r="J221">
        <f t="shared" si="61"/>
        <v>2262.581522328735</v>
      </c>
      <c r="K221">
        <f t="shared" si="62"/>
        <v>3.2629186489708215</v>
      </c>
      <c r="L221">
        <f t="shared" si="65"/>
        <v>45.48349492897282</v>
      </c>
      <c r="M221">
        <f t="shared" si="66"/>
        <v>0.029172825634172367</v>
      </c>
      <c r="N221">
        <f t="shared" si="66"/>
        <v>0.00063851823583433</v>
      </c>
      <c r="O221">
        <f t="shared" si="64"/>
        <v>0.04909266583139737</v>
      </c>
      <c r="P221">
        <f t="shared" si="57"/>
        <v>0.0043971994744977485</v>
      </c>
    </row>
    <row r="222" spans="1:16" ht="12.75">
      <c r="A222">
        <f t="shared" si="58"/>
        <v>213</v>
      </c>
      <c r="B222">
        <f t="shared" si="59"/>
        <v>16.640885109751167</v>
      </c>
      <c r="C222">
        <f t="shared" si="51"/>
        <v>4.97678545344253</v>
      </c>
      <c r="D222">
        <f t="shared" si="52"/>
        <v>1765.2673971889133</v>
      </c>
      <c r="E222">
        <f t="shared" si="53"/>
        <v>527.9380901811604</v>
      </c>
      <c r="F222">
        <f t="shared" si="54"/>
        <v>778.979940341023</v>
      </c>
      <c r="G222">
        <f t="shared" si="55"/>
        <v>116.84699105115345</v>
      </c>
      <c r="H222">
        <f t="shared" si="60"/>
        <v>2377.151148845792</v>
      </c>
      <c r="I222">
        <f t="shared" si="56"/>
        <v>3.328177021950238</v>
      </c>
      <c r="J222">
        <f t="shared" si="61"/>
        <v>2373.8229718238417</v>
      </c>
      <c r="K222">
        <f t="shared" si="62"/>
        <v>3.328177021950238</v>
      </c>
      <c r="L222">
        <f t="shared" si="65"/>
        <v>46.81120837043452</v>
      </c>
      <c r="M222">
        <f t="shared" si="66"/>
        <v>0.029191104235394963</v>
      </c>
      <c r="N222">
        <f t="shared" si="66"/>
        <v>0.0006265625912213636</v>
      </c>
      <c r="O222">
        <f t="shared" si="64"/>
        <v>0.04912371999379512</v>
      </c>
      <c r="P222">
        <f t="shared" si="57"/>
        <v>0.004272481035253903</v>
      </c>
    </row>
    <row r="223" spans="1:16" ht="12.75">
      <c r="A223">
        <f t="shared" si="58"/>
        <v>214</v>
      </c>
      <c r="B223">
        <f t="shared" si="59"/>
        <v>16.97370281194619</v>
      </c>
      <c r="C223">
        <f t="shared" si="51"/>
        <v>5.076321162513475</v>
      </c>
      <c r="D223">
        <f t="shared" si="52"/>
        <v>1853.1657673923512</v>
      </c>
      <c r="E223">
        <f t="shared" si="53"/>
        <v>554.225834332296</v>
      </c>
      <c r="F223">
        <f t="shared" si="54"/>
        <v>817.7678697428028</v>
      </c>
      <c r="G223">
        <f t="shared" si="55"/>
        <v>122.6651804614204</v>
      </c>
      <c r="H223">
        <f t="shared" si="60"/>
        <v>2493.9981398969453</v>
      </c>
      <c r="I223">
        <f t="shared" si="56"/>
        <v>3.394740562389243</v>
      </c>
      <c r="J223">
        <f t="shared" si="61"/>
        <v>2490.603399334556</v>
      </c>
      <c r="K223">
        <f t="shared" si="62"/>
        <v>3.394740562389243</v>
      </c>
      <c r="L223">
        <f t="shared" si="65"/>
        <v>48.178519372169816</v>
      </c>
      <c r="M223">
        <f t="shared" si="66"/>
        <v>0.029209051621040292</v>
      </c>
      <c r="N223">
        <f t="shared" si="66"/>
        <v>0.0006148238004497035</v>
      </c>
      <c r="O223">
        <f t="shared" si="64"/>
        <v>0.049154211800073254</v>
      </c>
      <c r="P223">
        <f t="shared" si="57"/>
        <v>0.004151227613597643</v>
      </c>
    </row>
    <row r="224" spans="1:16" ht="12.75">
      <c r="A224">
        <f t="shared" si="58"/>
        <v>215</v>
      </c>
      <c r="B224">
        <f t="shared" si="59"/>
        <v>17.313176868185113</v>
      </c>
      <c r="C224">
        <f t="shared" si="51"/>
        <v>5.177847585765654</v>
      </c>
      <c r="D224">
        <f t="shared" si="52"/>
        <v>1945.4741907715404</v>
      </c>
      <c r="E224">
        <f t="shared" si="53"/>
        <v>581.83249201172</v>
      </c>
      <c r="F224">
        <f t="shared" si="54"/>
        <v>858.5018742634078</v>
      </c>
      <c r="G224">
        <f t="shared" si="55"/>
        <v>128.77528113951115</v>
      </c>
      <c r="H224">
        <f t="shared" si="60"/>
        <v>2616.6633203583656</v>
      </c>
      <c r="I224">
        <f t="shared" si="56"/>
        <v>3.4626353736370277</v>
      </c>
      <c r="J224">
        <f t="shared" si="61"/>
        <v>2613.2006849847285</v>
      </c>
      <c r="K224">
        <f t="shared" si="62"/>
        <v>3.4626353736370277</v>
      </c>
      <c r="L224">
        <f t="shared" si="65"/>
        <v>49.58661722222687</v>
      </c>
      <c r="M224">
        <f t="shared" si="66"/>
        <v>0.02922667338902153</v>
      </c>
      <c r="N224">
        <f t="shared" si="66"/>
        <v>0.0006032981902275449</v>
      </c>
      <c r="O224">
        <f t="shared" si="64"/>
        <v>0.04918415074138305</v>
      </c>
      <c r="P224">
        <f t="shared" si="57"/>
        <v>0.0040333463180938995</v>
      </c>
    </row>
    <row r="225" spans="1:16" ht="12.75">
      <c r="A225">
        <f t="shared" si="58"/>
        <v>216</v>
      </c>
      <c r="B225">
        <f t="shared" si="59"/>
        <v>17.659440405548818</v>
      </c>
      <c r="C225">
        <f t="shared" si="51"/>
        <v>5.281404537482708</v>
      </c>
      <c r="D225">
        <f t="shared" si="52"/>
        <v>2042.414941271171</v>
      </c>
      <c r="E225">
        <f t="shared" si="53"/>
        <v>610.8245386338906</v>
      </c>
      <c r="F225">
        <f t="shared" si="54"/>
        <v>901.2800392945785</v>
      </c>
      <c r="G225">
        <f t="shared" si="55"/>
        <v>135.19200589418676</v>
      </c>
      <c r="H225">
        <f t="shared" si="60"/>
        <v>2745.438601497877</v>
      </c>
      <c r="I225">
        <f t="shared" si="56"/>
        <v>3.531888081109768</v>
      </c>
      <c r="J225">
        <f t="shared" si="61"/>
        <v>2741.906713416767</v>
      </c>
      <c r="K225">
        <f t="shared" si="62"/>
        <v>3.531888081109768</v>
      </c>
      <c r="L225">
        <f t="shared" si="65"/>
        <v>51.03672701946915</v>
      </c>
      <c r="M225">
        <f t="shared" si="66"/>
        <v>0.0292439750576951</v>
      </c>
      <c r="N225">
        <f t="shared" si="66"/>
        <v>0.0005919821405357494</v>
      </c>
      <c r="O225">
        <f t="shared" si="64"/>
        <v>0.04921354617447489</v>
      </c>
      <c r="P225">
        <f t="shared" si="57"/>
        <v>0.003918746590542642</v>
      </c>
    </row>
    <row r="226" spans="1:16" ht="12.75">
      <c r="A226">
        <f t="shared" si="58"/>
        <v>217</v>
      </c>
      <c r="B226">
        <f t="shared" si="59"/>
        <v>18.012629213659796</v>
      </c>
      <c r="C226">
        <f t="shared" si="51"/>
        <v>5.387032628233949</v>
      </c>
      <c r="D226">
        <f t="shared" si="52"/>
        <v>2144.2215267390657</v>
      </c>
      <c r="E226">
        <f t="shared" si="53"/>
        <v>641.2718093339375</v>
      </c>
      <c r="F226">
        <f t="shared" si="54"/>
        <v>946.2054075422807</v>
      </c>
      <c r="G226">
        <f t="shared" si="55"/>
        <v>141.9308111313421</v>
      </c>
      <c r="H226">
        <f t="shared" si="60"/>
        <v>2880.6306073920637</v>
      </c>
      <c r="I226">
        <f t="shared" si="56"/>
        <v>3.6025258427319637</v>
      </c>
      <c r="J226">
        <f t="shared" si="61"/>
        <v>2877.0280815493315</v>
      </c>
      <c r="K226">
        <f t="shared" si="62"/>
        <v>3.6025258427319637</v>
      </c>
      <c r="L226">
        <f t="shared" si="65"/>
        <v>52.53011075277839</v>
      </c>
      <c r="M226">
        <f t="shared" si="66"/>
        <v>0.029260962066387175</v>
      </c>
      <c r="N226">
        <f t="shared" si="66"/>
        <v>0.0005808720824908694</v>
      </c>
      <c r="O226">
        <f t="shared" si="64"/>
        <v>0.04924240732261425</v>
      </c>
      <c r="P226">
        <f t="shared" si="57"/>
        <v>0.0038073401547020717</v>
      </c>
    </row>
    <row r="227" spans="1:16" ht="12.75">
      <c r="A227">
        <f t="shared" si="58"/>
        <v>218</v>
      </c>
      <c r="B227">
        <f t="shared" si="59"/>
        <v>18.372881797932994</v>
      </c>
      <c r="C227">
        <f t="shared" si="51"/>
        <v>5.494773280800076</v>
      </c>
      <c r="D227">
        <f t="shared" si="52"/>
        <v>2251.1392576425824</v>
      </c>
      <c r="E227">
        <f t="shared" si="53"/>
        <v>673.2476690535389</v>
      </c>
      <c r="F227">
        <f t="shared" si="54"/>
        <v>993.3862299907787</v>
      </c>
      <c r="G227">
        <f t="shared" si="55"/>
        <v>149.0079344986168</v>
      </c>
      <c r="H227">
        <f t="shared" si="60"/>
        <v>3022.561418523406</v>
      </c>
      <c r="I227">
        <f t="shared" si="56"/>
        <v>3.6745763595866032</v>
      </c>
      <c r="J227">
        <f t="shared" si="61"/>
        <v>3018.886842163819</v>
      </c>
      <c r="K227">
        <f t="shared" si="62"/>
        <v>3.6745763595866032</v>
      </c>
      <c r="L227">
        <f t="shared" si="65"/>
        <v>54.068068412791824</v>
      </c>
      <c r="M227">
        <f t="shared" si="66"/>
        <v>0.029277639776003863</v>
      </c>
      <c r="N227">
        <f t="shared" si="66"/>
        <v>0.0005699645001025482</v>
      </c>
      <c r="O227">
        <f t="shared" si="64"/>
        <v>0.04927074327653454</v>
      </c>
      <c r="P227">
        <f t="shared" si="57"/>
        <v>0.0036990409657890197</v>
      </c>
    </row>
    <row r="228" spans="1:16" ht="12.75">
      <c r="A228">
        <f t="shared" si="58"/>
        <v>219</v>
      </c>
      <c r="B228">
        <f t="shared" si="59"/>
        <v>18.740339433891656</v>
      </c>
      <c r="C228">
        <f t="shared" si="51"/>
        <v>5.6046687464173965</v>
      </c>
      <c r="D228">
        <f t="shared" si="52"/>
        <v>2363.4258446051917</v>
      </c>
      <c r="E228">
        <f t="shared" si="53"/>
        <v>706.8291912460372</v>
      </c>
      <c r="F228">
        <f t="shared" si="54"/>
        <v>1042.9362295844896</v>
      </c>
      <c r="G228">
        <f t="shared" si="55"/>
        <v>156.44043443767345</v>
      </c>
      <c r="H228">
        <f t="shared" si="60"/>
        <v>3171.5693530220224</v>
      </c>
      <c r="I228">
        <f t="shared" si="56"/>
        <v>3.7480678867783355</v>
      </c>
      <c r="J228">
        <f t="shared" si="61"/>
        <v>3167.821285135244</v>
      </c>
      <c r="K228">
        <f t="shared" si="62"/>
        <v>3.7480678867783355</v>
      </c>
      <c r="L228">
        <f t="shared" si="65"/>
        <v>55.65193913715102</v>
      </c>
      <c r="M228">
        <f t="shared" si="66"/>
        <v>0.0292940134695929</v>
      </c>
      <c r="N228">
        <f t="shared" si="66"/>
        <v>0.0005592559275374705</v>
      </c>
      <c r="O228">
        <f t="shared" si="64"/>
        <v>0.049298562995424774</v>
      </c>
      <c r="P228">
        <f t="shared" si="57"/>
        <v>0.0035937651607630718</v>
      </c>
    </row>
    <row r="229" spans="1:16" ht="12.75">
      <c r="A229">
        <f t="shared" si="58"/>
        <v>220</v>
      </c>
      <c r="B229">
        <f t="shared" si="59"/>
        <v>19.11514622256949</v>
      </c>
      <c r="C229">
        <f t="shared" si="51"/>
        <v>5.716762121346946</v>
      </c>
      <c r="D229">
        <f t="shared" si="52"/>
        <v>2481.352026224581</v>
      </c>
      <c r="E229">
        <f t="shared" si="53"/>
        <v>742.0973456378492</v>
      </c>
      <c r="F229">
        <f t="shared" si="54"/>
        <v>1094.9748782725435</v>
      </c>
      <c r="G229">
        <f t="shared" si="55"/>
        <v>164.2462317408815</v>
      </c>
      <c r="H229">
        <f t="shared" si="60"/>
        <v>3328.009787459696</v>
      </c>
      <c r="I229">
        <f t="shared" si="56"/>
        <v>3.823029244513902</v>
      </c>
      <c r="J229">
        <f t="shared" si="61"/>
        <v>3324.186758215182</v>
      </c>
      <c r="K229">
        <f t="shared" si="62"/>
        <v>3.823029244513902</v>
      </c>
      <c r="L229">
        <f t="shared" si="65"/>
        <v>57.28310239027589</v>
      </c>
      <c r="M229">
        <f t="shared" si="66"/>
        <v>0.02931008835298562</v>
      </c>
      <c r="N229">
        <f t="shared" si="66"/>
        <v>0.0005487429508219181</v>
      </c>
      <c r="O229">
        <f t="shared" si="64"/>
        <v>0.04932587530794797</v>
      </c>
      <c r="P229">
        <f t="shared" si="57"/>
        <v>0.0034914310093992268</v>
      </c>
    </row>
    <row r="230" spans="1:16" ht="12.75">
      <c r="A230">
        <f t="shared" si="58"/>
        <v>221</v>
      </c>
      <c r="B230">
        <f t="shared" si="59"/>
        <v>19.49744914702088</v>
      </c>
      <c r="C230">
        <f t="shared" si="51"/>
        <v>5.831097363774981</v>
      </c>
      <c r="D230">
        <f t="shared" si="52"/>
        <v>2605.2022287078025</v>
      </c>
      <c r="E230">
        <f t="shared" si="53"/>
        <v>779.1371955053881</v>
      </c>
      <c r="F230">
        <f t="shared" si="54"/>
        <v>1149.6276880936014</v>
      </c>
      <c r="G230">
        <f t="shared" si="55"/>
        <v>172.4441532140402</v>
      </c>
      <c r="H230">
        <f t="shared" si="60"/>
        <v>3492.2560192005776</v>
      </c>
      <c r="I230">
        <f t="shared" si="56"/>
        <v>3.89948982940418</v>
      </c>
      <c r="J230">
        <f t="shared" si="61"/>
        <v>3488.3565293711736</v>
      </c>
      <c r="K230">
        <f t="shared" si="62"/>
        <v>3.89948982940418</v>
      </c>
      <c r="L230">
        <f t="shared" si="65"/>
        <v>58.96297917870242</v>
      </c>
      <c r="M230">
        <f t="shared" si="66"/>
        <v>0.029325869555411752</v>
      </c>
      <c r="N230">
        <f t="shared" si="66"/>
        <v>0.0005384222058997418</v>
      </c>
      <c r="O230">
        <f t="shared" si="64"/>
        <v>0.0493526889132897</v>
      </c>
      <c r="P230">
        <f t="shared" si="57"/>
        <v>0.0033919588661530985</v>
      </c>
    </row>
    <row r="231" spans="1:16" ht="12.75">
      <c r="A231">
        <f t="shared" si="58"/>
        <v>222</v>
      </c>
      <c r="B231">
        <f t="shared" si="59"/>
        <v>19.887398129961298</v>
      </c>
      <c r="C231">
        <f t="shared" si="51"/>
        <v>5.947719311051479</v>
      </c>
      <c r="D231">
        <f t="shared" si="52"/>
        <v>2735.2752589368383</v>
      </c>
      <c r="E231">
        <f t="shared" si="53"/>
        <v>818.0381049500128</v>
      </c>
      <c r="F231">
        <f t="shared" si="54"/>
        <v>1207.0265170129028</v>
      </c>
      <c r="G231">
        <f t="shared" si="55"/>
        <v>181.05397755193542</v>
      </c>
      <c r="H231">
        <f t="shared" si="60"/>
        <v>3664.700172414618</v>
      </c>
      <c r="I231">
        <f t="shared" si="56"/>
        <v>3.9774796259922636</v>
      </c>
      <c r="J231">
        <f t="shared" si="61"/>
        <v>3660.722692788626</v>
      </c>
      <c r="K231">
        <f t="shared" si="62"/>
        <v>3.9774796259922636</v>
      </c>
      <c r="L231">
        <f t="shared" si="65"/>
        <v>60.69303330305741</v>
      </c>
      <c r="M231">
        <f t="shared" si="66"/>
        <v>0.029341362130153238</v>
      </c>
      <c r="N231">
        <f t="shared" si="66"/>
        <v>0.0005282903789847541</v>
      </c>
      <c r="O231">
        <f t="shared" si="64"/>
        <v>0.049379012382235105</v>
      </c>
      <c r="P231">
        <f t="shared" si="57"/>
        <v>0.00329527112282136</v>
      </c>
    </row>
    <row r="232" spans="1:16" ht="12.75">
      <c r="A232">
        <f t="shared" si="58"/>
        <v>223</v>
      </c>
      <c r="B232">
        <f t="shared" si="59"/>
        <v>20.285146092560524</v>
      </c>
      <c r="C232">
        <f t="shared" si="51"/>
        <v>6.066673697273417</v>
      </c>
      <c r="D232">
        <f t="shared" si="52"/>
        <v>2871.8850326597967</v>
      </c>
      <c r="E232">
        <f t="shared" si="53"/>
        <v>858.8939566779911</v>
      </c>
      <c r="F232">
        <f t="shared" si="54"/>
        <v>1267.3098902596128</v>
      </c>
      <c r="G232">
        <f t="shared" si="55"/>
        <v>190.0964835389419</v>
      </c>
      <c r="H232">
        <f t="shared" si="60"/>
        <v>3845.7541499665535</v>
      </c>
      <c r="I232">
        <f t="shared" si="56"/>
        <v>4.057029218512109</v>
      </c>
      <c r="J232">
        <f t="shared" si="61"/>
        <v>3841.6971207480415</v>
      </c>
      <c r="K232">
        <f t="shared" si="62"/>
        <v>4.057029218512109</v>
      </c>
      <c r="L232">
        <f t="shared" si="65"/>
        <v>62.474772647774635</v>
      </c>
      <c r="M232">
        <f t="shared" si="66"/>
        <v>0.02935657105520657</v>
      </c>
      <c r="N232">
        <f t="shared" si="66"/>
        <v>0.0005183442058984025</v>
      </c>
      <c r="O232">
        <f t="shared" si="64"/>
        <v>0.0494048541582712</v>
      </c>
      <c r="P232">
        <f t="shared" si="57"/>
        <v>0.003201292161999156</v>
      </c>
    </row>
    <row r="233" spans="1:16" ht="12.75">
      <c r="A233">
        <f t="shared" si="58"/>
        <v>224</v>
      </c>
      <c r="B233">
        <f t="shared" si="59"/>
        <v>20.690849014411736</v>
      </c>
      <c r="C233">
        <f t="shared" si="51"/>
        <v>6.1880071712197156</v>
      </c>
      <c r="D233">
        <f t="shared" si="52"/>
        <v>3015.3613395889743</v>
      </c>
      <c r="E233">
        <f t="shared" si="53"/>
        <v>901.8033808181921</v>
      </c>
      <c r="F233">
        <f t="shared" si="54"/>
        <v>1330.6233379504904</v>
      </c>
      <c r="G233">
        <f t="shared" si="55"/>
        <v>199.59350069257354</v>
      </c>
      <c r="H233">
        <f t="shared" si="60"/>
        <v>4035.8506335054954</v>
      </c>
      <c r="I233">
        <f t="shared" si="56"/>
        <v>4.138169802882351</v>
      </c>
      <c r="J233">
        <f t="shared" si="61"/>
        <v>4031.712463702613</v>
      </c>
      <c r="K233">
        <f t="shared" si="62"/>
        <v>4.138169802882351</v>
      </c>
      <c r="L233">
        <f t="shared" si="65"/>
        <v>64.30975050969032</v>
      </c>
      <c r="M233">
        <f t="shared" si="66"/>
        <v>0.029371501233963187</v>
      </c>
      <c r="N233">
        <f t="shared" si="66"/>
        <v>0.0005085804717635438</v>
      </c>
      <c r="O233">
        <f t="shared" si="64"/>
        <v>0.049430222558713245</v>
      </c>
      <c r="P233">
        <f t="shared" si="57"/>
        <v>0.0031099483113352124</v>
      </c>
    </row>
    <row r="234" spans="1:16" ht="12.75">
      <c r="A234">
        <f t="shared" si="58"/>
        <v>225</v>
      </c>
      <c r="B234">
        <f t="shared" si="59"/>
        <v>21.10466599469997</v>
      </c>
      <c r="C234">
        <f t="shared" si="51"/>
        <v>6.311767314644864</v>
      </c>
      <c r="D234">
        <f t="shared" si="52"/>
        <v>3166.0506472773586</v>
      </c>
      <c r="E234">
        <f t="shared" si="53"/>
        <v>946.8699953372342</v>
      </c>
      <c r="F234">
        <f t="shared" si="54"/>
        <v>1397.1197498257354</v>
      </c>
      <c r="G234">
        <f t="shared" si="55"/>
        <v>209.56796247386032</v>
      </c>
      <c r="H234">
        <f t="shared" si="60"/>
        <v>4235.444134198069</v>
      </c>
      <c r="I234">
        <f t="shared" si="56"/>
        <v>4.220933198939998</v>
      </c>
      <c r="J234">
        <f t="shared" si="61"/>
        <v>4231.223200999129</v>
      </c>
      <c r="K234">
        <f t="shared" si="62"/>
        <v>4.220933198939998</v>
      </c>
      <c r="L234">
        <f t="shared" si="65"/>
        <v>66.19956696668855</v>
      </c>
      <c r="M234">
        <f t="shared" si="66"/>
        <v>0.029386157495875708</v>
      </c>
      <c r="N234">
        <f t="shared" si="66"/>
        <v>0.0004989960096276501</v>
      </c>
      <c r="O234">
        <f t="shared" si="64"/>
        <v>0.04945512577585387</v>
      </c>
      <c r="P234">
        <f t="shared" si="57"/>
        <v>0.0030211677985845387</v>
      </c>
    </row>
    <row r="235" spans="1:16" ht="12.75">
      <c r="A235">
        <f t="shared" si="58"/>
        <v>226</v>
      </c>
      <c r="B235">
        <f t="shared" si="59"/>
        <v>21.52675931459397</v>
      </c>
      <c r="C235">
        <f t="shared" si="51"/>
        <v>6.438002660938449</v>
      </c>
      <c r="D235">
        <f t="shared" si="52"/>
        <v>3324.316945740044</v>
      </c>
      <c r="E235">
        <f t="shared" si="53"/>
        <v>994.2026586402077</v>
      </c>
      <c r="F235">
        <f t="shared" si="54"/>
        <v>1466.959747964874</v>
      </c>
      <c r="G235">
        <f t="shared" si="55"/>
        <v>220.04396219473108</v>
      </c>
      <c r="H235">
        <f t="shared" si="60"/>
        <v>4445.01209667193</v>
      </c>
      <c r="I235">
        <f t="shared" si="56"/>
        <v>4.305351862918799</v>
      </c>
      <c r="J235">
        <f t="shared" si="61"/>
        <v>4440.706744809011</v>
      </c>
      <c r="K235">
        <f t="shared" si="62"/>
        <v>4.305351862918799</v>
      </c>
      <c r="L235">
        <f t="shared" si="65"/>
        <v>68.1458702876078</v>
      </c>
      <c r="M235">
        <f t="shared" si="66"/>
        <v>0.029400544597196997</v>
      </c>
      <c r="N235">
        <f t="shared" si="66"/>
        <v>0.0004895877020773638</v>
      </c>
      <c r="O235">
        <f t="shared" si="64"/>
        <v>0.049479571878130714</v>
      </c>
      <c r="P235">
        <f t="shared" si="57"/>
        <v>0.002934880707457482</v>
      </c>
    </row>
    <row r="236" spans="1:16" ht="12.75">
      <c r="A236">
        <f t="shared" si="58"/>
        <v>227</v>
      </c>
      <c r="B236">
        <f t="shared" si="59"/>
        <v>21.95729450088585</v>
      </c>
      <c r="C236">
        <f t="shared" si="51"/>
        <v>6.566762714157844</v>
      </c>
      <c r="D236">
        <f t="shared" si="52"/>
        <v>3490.5426348869005</v>
      </c>
      <c r="E236">
        <f t="shared" si="53"/>
        <v>1043.915734974945</v>
      </c>
      <c r="F236">
        <f t="shared" si="54"/>
        <v>1540.3120783943955</v>
      </c>
      <c r="G236">
        <f t="shared" si="55"/>
        <v>231.0468117591593</v>
      </c>
      <c r="H236">
        <f t="shared" si="60"/>
        <v>4665.05605886666</v>
      </c>
      <c r="I236">
        <f t="shared" si="56"/>
        <v>4.391458900177175</v>
      </c>
      <c r="J236">
        <f t="shared" si="61"/>
        <v>4660.664599966483</v>
      </c>
      <c r="K236">
        <f t="shared" si="62"/>
        <v>4.391458900177175</v>
      </c>
      <c r="L236">
        <f t="shared" si="65"/>
        <v>70.15035838464765</v>
      </c>
      <c r="M236">
        <f t="shared" si="66"/>
        <v>0.0294146672216519</v>
      </c>
      <c r="N236">
        <f t="shared" si="66"/>
        <v>0.0004803524781050906</v>
      </c>
      <c r="O236">
        <f t="shared" si="64"/>
        <v>0.04950356881131597</v>
      </c>
      <c r="P236">
        <f t="shared" si="57"/>
        <v>0.0028510189342634924</v>
      </c>
    </row>
    <row r="237" spans="1:16" ht="12.75">
      <c r="A237">
        <f t="shared" si="58"/>
        <v>228</v>
      </c>
      <c r="B237">
        <f t="shared" si="59"/>
        <v>22.396440390903567</v>
      </c>
      <c r="C237">
        <f t="shared" si="51"/>
        <v>6.698097968441571</v>
      </c>
      <c r="D237">
        <f t="shared" si="52"/>
        <v>3665.1294569375054</v>
      </c>
      <c r="E237">
        <f t="shared" si="53"/>
        <v>1096.129373289129</v>
      </c>
      <c r="F237">
        <f t="shared" si="54"/>
        <v>1617.354022545288</v>
      </c>
      <c r="G237">
        <f t="shared" si="55"/>
        <v>242.60310338179318</v>
      </c>
      <c r="H237">
        <f t="shared" si="60"/>
        <v>4896.102870625819</v>
      </c>
      <c r="I237">
        <f t="shared" si="56"/>
        <v>4.479288078180718</v>
      </c>
      <c r="J237">
        <f t="shared" si="61"/>
        <v>4891.623582547639</v>
      </c>
      <c r="K237">
        <f t="shared" si="62"/>
        <v>4.479288078180718</v>
      </c>
      <c r="L237">
        <f t="shared" si="65"/>
        <v>72.21478030956138</v>
      </c>
      <c r="M237">
        <f t="shared" si="66"/>
        <v>0.029428529981188636</v>
      </c>
      <c r="N237">
        <f t="shared" si="66"/>
        <v>0.0004712873150076376</v>
      </c>
      <c r="O237">
        <f t="shared" si="64"/>
        <v>0.04952712439972052</v>
      </c>
      <c r="P237">
        <f t="shared" si="57"/>
        <v>0.0027695161453467694</v>
      </c>
    </row>
    <row r="238" spans="1:16" ht="12.75">
      <c r="A238">
        <f t="shared" si="58"/>
        <v>229</v>
      </c>
      <c r="B238">
        <f t="shared" si="59"/>
        <v>22.84436919872164</v>
      </c>
      <c r="C238">
        <f t="shared" si="51"/>
        <v>6.832059927810923</v>
      </c>
      <c r="D238">
        <f t="shared" si="52"/>
        <v>3848.499476099621</v>
      </c>
      <c r="E238">
        <f t="shared" si="53"/>
        <v>1150.9698002224945</v>
      </c>
      <c r="F238">
        <f t="shared" si="54"/>
        <v>1698.27182956706</v>
      </c>
      <c r="G238">
        <f t="shared" si="55"/>
        <v>254.740774435059</v>
      </c>
      <c r="H238">
        <f t="shared" si="60"/>
        <v>5138.705974007613</v>
      </c>
      <c r="I238">
        <f t="shared" si="56"/>
        <v>4.568873839744333</v>
      </c>
      <c r="J238">
        <f t="shared" si="61"/>
        <v>5134.137100167869</v>
      </c>
      <c r="K238">
        <f t="shared" si="62"/>
        <v>4.568873839744333</v>
      </c>
      <c r="L238">
        <f t="shared" si="65"/>
        <v>74.34093779495099</v>
      </c>
      <c r="M238">
        <f t="shared" si="66"/>
        <v>0.029442137416682064</v>
      </c>
      <c r="N238">
        <f t="shared" si="66"/>
        <v>0.00046238923596001906</v>
      </c>
      <c r="O238">
        <f t="shared" si="64"/>
        <v>0.04955024634741467</v>
      </c>
      <c r="P238">
        <f t="shared" si="57"/>
        <v>0.002690307735310592</v>
      </c>
    </row>
    <row r="239" spans="1:16" ht="12.75">
      <c r="A239">
        <f t="shared" si="58"/>
        <v>230</v>
      </c>
      <c r="B239">
        <f t="shared" si="59"/>
        <v>23.301256582696073</v>
      </c>
      <c r="C239">
        <f t="shared" si="51"/>
        <v>6.968701126367612</v>
      </c>
      <c r="D239">
        <f t="shared" si="52"/>
        <v>4041.0961079081562</v>
      </c>
      <c r="E239">
        <f t="shared" si="53"/>
        <v>1208.569627950981</v>
      </c>
      <c r="F239">
        <f t="shared" si="54"/>
        <v>1783.2611705560432</v>
      </c>
      <c r="G239">
        <f t="shared" si="55"/>
        <v>267.48917558340645</v>
      </c>
      <c r="H239">
        <f t="shared" si="60"/>
        <v>5393.446748442672</v>
      </c>
      <c r="I239">
        <f t="shared" si="56"/>
        <v>4.660251316539219</v>
      </c>
      <c r="J239">
        <f t="shared" si="61"/>
        <v>5388.786497126133</v>
      </c>
      <c r="K239">
        <f t="shared" si="62"/>
        <v>4.660251316539219</v>
      </c>
      <c r="L239">
        <f t="shared" si="65"/>
        <v>76.53068684202742</v>
      </c>
      <c r="M239">
        <f t="shared" si="66"/>
        <v>0.029455493998693592</v>
      </c>
      <c r="N239">
        <f t="shared" si="66"/>
        <v>0.0004536553111786114</v>
      </c>
      <c r="O239">
        <f t="shared" si="64"/>
        <v>0.04957294223946233</v>
      </c>
      <c r="P239">
        <f t="shared" si="57"/>
        <v>0.0026133307860261965</v>
      </c>
    </row>
    <row r="240" spans="1:16" ht="12.75">
      <c r="A240">
        <f t="shared" si="58"/>
        <v>231</v>
      </c>
      <c r="B240">
        <f t="shared" si="59"/>
        <v>23.767281714349995</v>
      </c>
      <c r="C240">
        <f t="shared" si="51"/>
        <v>7.108075148895396</v>
      </c>
      <c r="D240">
        <f t="shared" si="52"/>
        <v>4243.385200743115</v>
      </c>
      <c r="E240">
        <f t="shared" si="53"/>
        <v>1269.0681776360448</v>
      </c>
      <c r="F240">
        <f t="shared" si="54"/>
        <v>1872.5276158093147</v>
      </c>
      <c r="G240">
        <f t="shared" si="55"/>
        <v>280.8791423713972</v>
      </c>
      <c r="H240">
        <f t="shared" si="60"/>
        <v>5660.935924026078</v>
      </c>
      <c r="I240">
        <f t="shared" si="56"/>
        <v>4.753456342870004</v>
      </c>
      <c r="J240">
        <f t="shared" si="61"/>
        <v>5656.182467683208</v>
      </c>
      <c r="K240">
        <f t="shared" si="62"/>
        <v>4.753456342870004</v>
      </c>
      <c r="L240">
        <f t="shared" si="65"/>
        <v>78.78593935623428</v>
      </c>
      <c r="M240">
        <f t="shared" si="66"/>
        <v>0.0294686041281988</v>
      </c>
      <c r="N240">
        <f t="shared" si="66"/>
        <v>0.00044508265608413506</v>
      </c>
      <c r="O240">
        <f t="shared" si="64"/>
        <v>0.049595219543169124</v>
      </c>
      <c r="P240">
        <f t="shared" si="57"/>
        <v>0.0025385240264216556</v>
      </c>
    </row>
    <row r="241" spans="1:16" ht="12.75">
      <c r="A241">
        <f t="shared" si="58"/>
        <v>232</v>
      </c>
      <c r="B241">
        <f t="shared" si="59"/>
        <v>24.242627348636994</v>
      </c>
      <c r="C241">
        <f t="shared" si="51"/>
        <v>7.250236651873696</v>
      </c>
      <c r="D241">
        <f t="shared" si="52"/>
        <v>4455.856172172922</v>
      </c>
      <c r="E241">
        <f t="shared" si="53"/>
        <v>1332.6118192705753</v>
      </c>
      <c r="F241">
        <f t="shared" si="54"/>
        <v>1966.2871362720562</v>
      </c>
      <c r="G241">
        <f t="shared" si="55"/>
        <v>294.9430704408084</v>
      </c>
      <c r="H241">
        <f t="shared" si="60"/>
        <v>5941.815066397476</v>
      </c>
      <c r="I241">
        <f t="shared" si="56"/>
        <v>4.848525469727404</v>
      </c>
      <c r="J241">
        <f t="shared" si="61"/>
        <v>5936.966540927749</v>
      </c>
      <c r="K241">
        <f t="shared" si="62"/>
        <v>4.848525469727404</v>
      </c>
      <c r="L241">
        <f t="shared" si="65"/>
        <v>81.10866483218074</v>
      </c>
      <c r="M241">
        <f t="shared" si="66"/>
        <v>0.029481472137358734</v>
      </c>
      <c r="N241">
        <f t="shared" si="66"/>
        <v>0.0004366684320693329</v>
      </c>
      <c r="O241">
        <f t="shared" si="64"/>
        <v>0.04961708560934128</v>
      </c>
      <c r="P241">
        <f t="shared" si="57"/>
        <v>0.002465827793045461</v>
      </c>
    </row>
    <row r="242" spans="1:16" ht="12.75">
      <c r="A242">
        <f t="shared" si="58"/>
        <v>233</v>
      </c>
      <c r="B242">
        <f t="shared" si="59"/>
        <v>24.727479895609733</v>
      </c>
      <c r="C242">
        <f t="shared" si="51"/>
        <v>7.395241384911525</v>
      </c>
      <c r="D242">
        <f t="shared" si="52"/>
        <v>4679.023202903586</v>
      </c>
      <c r="E242">
        <f t="shared" si="53"/>
        <v>1399.3543287529847</v>
      </c>
      <c r="F242">
        <f t="shared" si="54"/>
        <v>2064.7666304052677</v>
      </c>
      <c r="G242">
        <f t="shared" si="55"/>
        <v>309.71499456079016</v>
      </c>
      <c r="H242">
        <f t="shared" si="60"/>
        <v>6236.758136838284</v>
      </c>
      <c r="I242">
        <f t="shared" si="56"/>
        <v>4.945495979121953</v>
      </c>
      <c r="J242">
        <f t="shared" si="61"/>
        <v>6231.8126408591625</v>
      </c>
      <c r="K242">
        <f t="shared" si="62"/>
        <v>4.945495979121953</v>
      </c>
      <c r="L242">
        <f t="shared" si="65"/>
        <v>83.50089208936568</v>
      </c>
      <c r="M242">
        <f t="shared" si="66"/>
        <v>0.029494102290237675</v>
      </c>
      <c r="N242">
        <f t="shared" si="66"/>
        <v>0.00042840984398933327</v>
      </c>
      <c r="O242">
        <f t="shared" si="64"/>
        <v>0.04963854767355336</v>
      </c>
      <c r="P242">
        <f t="shared" si="57"/>
        <v>0.0023951839913991936</v>
      </c>
    </row>
    <row r="243" spans="1:16" ht="12.75">
      <c r="A243">
        <f t="shared" si="58"/>
        <v>234</v>
      </c>
      <c r="B243">
        <f t="shared" si="59"/>
        <v>25.222029493521926</v>
      </c>
      <c r="C243">
        <f t="shared" si="51"/>
        <v>7.543146212610081</v>
      </c>
      <c r="D243">
        <f t="shared" si="52"/>
        <v>4913.426491255458</v>
      </c>
      <c r="E243">
        <f t="shared" si="53"/>
        <v>1469.4572630632638</v>
      </c>
      <c r="F243">
        <f t="shared" si="54"/>
        <v>2168.204477763251</v>
      </c>
      <c r="G243">
        <f t="shared" si="55"/>
        <v>325.2306716644876</v>
      </c>
      <c r="H243">
        <f t="shared" si="60"/>
        <v>6546.473131399074</v>
      </c>
      <c r="I243">
        <f t="shared" si="56"/>
        <v>5.044405898704392</v>
      </c>
      <c r="J243">
        <f t="shared" si="61"/>
        <v>6541.42872550037</v>
      </c>
      <c r="K243">
        <f t="shared" si="62"/>
        <v>5.044405898704392</v>
      </c>
      <c r="L243">
        <f t="shared" si="65"/>
        <v>85.96471106023155</v>
      </c>
      <c r="M243">
        <f t="shared" si="66"/>
        <v>0.02950649878361784</v>
      </c>
      <c r="N243">
        <f t="shared" si="66"/>
        <v>0.00042030414278001544</v>
      </c>
      <c r="O243">
        <f t="shared" si="64"/>
        <v>0.04965961285742586</v>
      </c>
      <c r="P243">
        <f t="shared" si="57"/>
        <v>0.0023265360580328057</v>
      </c>
    </row>
    <row r="244" spans="1:16" ht="12.75">
      <c r="A244">
        <f t="shared" si="58"/>
        <v>235</v>
      </c>
      <c r="B244">
        <f t="shared" si="59"/>
        <v>25.726470083392364</v>
      </c>
      <c r="C244">
        <f t="shared" si="51"/>
        <v>7.694009136862577</v>
      </c>
      <c r="D244">
        <f t="shared" si="52"/>
        <v>5159.633571237255</v>
      </c>
      <c r="E244">
        <f t="shared" si="53"/>
        <v>1543.0903544590599</v>
      </c>
      <c r="F244">
        <f t="shared" si="54"/>
        <v>2276.8511206353583</v>
      </c>
      <c r="G244">
        <f t="shared" si="55"/>
        <v>341.52766809530374</v>
      </c>
      <c r="H244">
        <f t="shared" si="60"/>
        <v>6871.703803063562</v>
      </c>
      <c r="I244">
        <f t="shared" si="56"/>
        <v>5.14529401667848</v>
      </c>
      <c r="J244">
        <f t="shared" si="61"/>
        <v>6866.558509046884</v>
      </c>
      <c r="K244">
        <f t="shared" si="62"/>
        <v>5.14529401667848</v>
      </c>
      <c r="L244">
        <f t="shared" si="65"/>
        <v>88.50227463211799</v>
      </c>
      <c r="M244">
        <f t="shared" si="66"/>
        <v>0.029518665747721554</v>
      </c>
      <c r="N244">
        <f t="shared" si="66"/>
        <v>0.00041234862166939455</v>
      </c>
      <c r="O244">
        <f t="shared" si="64"/>
        <v>0.04968028816991136</v>
      </c>
      <c r="P244">
        <f t="shared" si="57"/>
        <v>0.0022598289233960447</v>
      </c>
    </row>
    <row r="245" spans="1:16" ht="12.75">
      <c r="A245">
        <f t="shared" si="58"/>
        <v>236</v>
      </c>
      <c r="B245">
        <f t="shared" si="59"/>
        <v>26.24099948506021</v>
      </c>
      <c r="C245">
        <f t="shared" si="51"/>
        <v>7.847889319600099</v>
      </c>
      <c r="D245">
        <f t="shared" si="52"/>
        <v>5418.240697443119</v>
      </c>
      <c r="E245">
        <f t="shared" si="53"/>
        <v>1620.4319246565037</v>
      </c>
      <c r="F245">
        <f t="shared" si="54"/>
        <v>2390.9696751754814</v>
      </c>
      <c r="G245">
        <f t="shared" si="55"/>
        <v>358.6454512763222</v>
      </c>
      <c r="H245">
        <f t="shared" si="60"/>
        <v>7213.231471158866</v>
      </c>
      <c r="I245">
        <f t="shared" si="56"/>
        <v>5.248199897012049</v>
      </c>
      <c r="J245">
        <f t="shared" si="61"/>
        <v>7207.983271261854</v>
      </c>
      <c r="K245">
        <f t="shared" si="62"/>
        <v>5.248199897012049</v>
      </c>
      <c r="L245">
        <f t="shared" si="65"/>
        <v>91.1158005447442</v>
      </c>
      <c r="M245">
        <f t="shared" si="66"/>
        <v>0.02953060724698879</v>
      </c>
      <c r="N245">
        <f t="shared" si="66"/>
        <v>0.0004045406174280875</v>
      </c>
      <c r="O245">
        <f t="shared" si="64"/>
        <v>0.049700580508584065</v>
      </c>
      <c r="P245">
        <f t="shared" si="57"/>
        <v>0.002195008975438748</v>
      </c>
    </row>
    <row r="246" spans="1:16" ht="12.75">
      <c r="A246">
        <f t="shared" si="58"/>
        <v>237</v>
      </c>
      <c r="B246">
        <f t="shared" si="59"/>
        <v>26.765819474761415</v>
      </c>
      <c r="C246">
        <f t="shared" si="51"/>
        <v>8.004847105992345</v>
      </c>
      <c r="D246">
        <f t="shared" si="52"/>
        <v>5689.874300161707</v>
      </c>
      <c r="E246">
        <f t="shared" si="53"/>
        <v>1701.669320009327</v>
      </c>
      <c r="F246">
        <f t="shared" si="54"/>
        <v>2510.836573514916</v>
      </c>
      <c r="G246">
        <f t="shared" si="55"/>
        <v>376.6254860272374</v>
      </c>
      <c r="H246">
        <f t="shared" si="60"/>
        <v>7571.876922435188</v>
      </c>
      <c r="I246">
        <f t="shared" si="56"/>
        <v>5.35316389495229</v>
      </c>
      <c r="J246">
        <f t="shared" si="61"/>
        <v>7566.523758540236</v>
      </c>
      <c r="K246">
        <f t="shared" si="62"/>
        <v>5.35316389495229</v>
      </c>
      <c r="L246">
        <f t="shared" si="65"/>
        <v>93.80757334489559</v>
      </c>
      <c r="M246">
        <f t="shared" si="66"/>
        <v>0.029542327280870848</v>
      </c>
      <c r="N246">
        <f t="shared" si="66"/>
        <v>0.00039687751030760635</v>
      </c>
      <c r="O246">
        <f t="shared" si="64"/>
        <v>0.04972049666093728</v>
      </c>
      <c r="P246">
        <f t="shared" si="57"/>
        <v>0.002132024023952465</v>
      </c>
    </row>
    <row r="247" spans="1:16" ht="12.75">
      <c r="A247">
        <f t="shared" si="58"/>
        <v>238</v>
      </c>
      <c r="B247">
        <f t="shared" si="59"/>
        <v>27.301135864256644</v>
      </c>
      <c r="C247">
        <f t="shared" si="51"/>
        <v>8.164944048112414</v>
      </c>
      <c r="D247">
        <f t="shared" si="52"/>
        <v>5975.192514258761</v>
      </c>
      <c r="E247">
        <f t="shared" si="53"/>
        <v>1786.9993687514032</v>
      </c>
      <c r="F247">
        <f t="shared" si="54"/>
        <v>2636.7422384299857</v>
      </c>
      <c r="G247">
        <f t="shared" si="55"/>
        <v>395.51133576449786</v>
      </c>
      <c r="H247">
        <f t="shared" si="60"/>
        <v>7948.502408462426</v>
      </c>
      <c r="I247">
        <f t="shared" si="56"/>
        <v>5.4602271728513365</v>
      </c>
      <c r="J247">
        <f t="shared" si="61"/>
        <v>7943.042181289574</v>
      </c>
      <c r="K247">
        <f t="shared" si="62"/>
        <v>5.4602271728513365</v>
      </c>
      <c r="L247">
        <f t="shared" si="65"/>
        <v>96.57994640003521</v>
      </c>
      <c r="M247">
        <f t="shared" si="66"/>
        <v>0.029553829784580814</v>
      </c>
      <c r="N247">
        <f t="shared" si="66"/>
        <v>0.000389356721987648</v>
      </c>
      <c r="O247">
        <f t="shared" si="64"/>
        <v>0.04974004330568425</v>
      </c>
      <c r="P247">
        <f t="shared" si="57"/>
        <v>0.0020708232656456243</v>
      </c>
    </row>
    <row r="248" spans="1:16" ht="12.75">
      <c r="A248">
        <f t="shared" si="58"/>
        <v>239</v>
      </c>
      <c r="B248">
        <f t="shared" si="59"/>
        <v>27.847158581541777</v>
      </c>
      <c r="C248">
        <f t="shared" si="51"/>
        <v>8.328242929074866</v>
      </c>
      <c r="D248">
        <f t="shared" si="52"/>
        <v>6274.886785574651</v>
      </c>
      <c r="E248">
        <f t="shared" si="53"/>
        <v>1876.6288614216692</v>
      </c>
      <c r="F248">
        <f t="shared" si="54"/>
        <v>2768.9917922156806</v>
      </c>
      <c r="G248">
        <f t="shared" si="55"/>
        <v>415.34876883235205</v>
      </c>
      <c r="H248">
        <f t="shared" si="60"/>
        <v>8344.013744226924</v>
      </c>
      <c r="I248">
        <f t="shared" si="56"/>
        <v>5.5694317163083635</v>
      </c>
      <c r="J248">
        <f t="shared" si="61"/>
        <v>8338.444312510615</v>
      </c>
      <c r="K248">
        <f t="shared" si="62"/>
        <v>5.5694317163083635</v>
      </c>
      <c r="L248">
        <f t="shared" si="65"/>
        <v>99.43534397261918</v>
      </c>
      <c r="M248">
        <f t="shared" si="66"/>
        <v>0.029565118629874564</v>
      </c>
      <c r="N248">
        <f t="shared" si="66"/>
        <v>0.0003819757160420408</v>
      </c>
      <c r="O248">
        <f t="shared" si="64"/>
        <v>0.04975922701406178</v>
      </c>
      <c r="P248">
        <f t="shared" si="57"/>
        <v>0.0020113572499439727</v>
      </c>
    </row>
    <row r="249" spans="1:16" ht="12.75">
      <c r="A249">
        <f t="shared" si="58"/>
        <v>240</v>
      </c>
      <c r="B249">
        <f t="shared" si="59"/>
        <v>28.40410175317261</v>
      </c>
      <c r="C249">
        <f t="shared" si="51"/>
        <v>8.494807787656548</v>
      </c>
      <c r="D249">
        <f t="shared" si="52"/>
        <v>6589.68355876888</v>
      </c>
      <c r="E249">
        <f t="shared" si="53"/>
        <v>1970.775055647366</v>
      </c>
      <c r="F249">
        <f t="shared" si="54"/>
        <v>2907.905801500251</v>
      </c>
      <c r="G249">
        <f t="shared" si="55"/>
        <v>436.18587022503766</v>
      </c>
      <c r="H249">
        <f t="shared" si="60"/>
        <v>8759.362513059275</v>
      </c>
      <c r="I249">
        <f t="shared" si="56"/>
        <v>5.680820350634531</v>
      </c>
      <c r="J249">
        <f t="shared" si="61"/>
        <v>8753.68169270864</v>
      </c>
      <c r="K249">
        <f t="shared" si="62"/>
        <v>5.680820350634531</v>
      </c>
      <c r="L249">
        <f t="shared" si="65"/>
        <v>102.3762633569446</v>
      </c>
      <c r="M249">
        <f t="shared" si="66"/>
        <v>0.029576197625818507</v>
      </c>
      <c r="N249">
        <f t="shared" si="66"/>
        <v>0.0003747319969400737</v>
      </c>
      <c r="O249">
        <f t="shared" si="64"/>
        <v>0.04977805425113587</v>
      </c>
      <c r="P249">
        <f t="shared" si="57"/>
        <v>0.0019535778455078132</v>
      </c>
    </row>
    <row r="250" spans="1:16" ht="12.75">
      <c r="A250">
        <f t="shared" si="58"/>
        <v>241</v>
      </c>
      <c r="B250">
        <f t="shared" si="59"/>
        <v>28.972183788236062</v>
      </c>
      <c r="C250">
        <f t="shared" si="51"/>
        <v>8.664703943409846</v>
      </c>
      <c r="D250">
        <f t="shared" si="52"/>
        <v>6920.346050742477</v>
      </c>
      <c r="E250">
        <f t="shared" si="53"/>
        <v>2069.666206521046</v>
      </c>
      <c r="F250">
        <f t="shared" si="54"/>
        <v>3053.82105982388</v>
      </c>
      <c r="G250">
        <f t="shared" si="55"/>
        <v>458.073158973582</v>
      </c>
      <c r="H250">
        <f t="shared" si="60"/>
        <v>9195.548383284313</v>
      </c>
      <c r="I250">
        <f t="shared" si="56"/>
        <v>5.7944367576472215</v>
      </c>
      <c r="J250">
        <f t="shared" si="61"/>
        <v>9189.753946526665</v>
      </c>
      <c r="K250">
        <f t="shared" si="62"/>
        <v>5.7944367576472215</v>
      </c>
      <c r="L250">
        <f t="shared" si="65"/>
        <v>105.40527708042019</v>
      </c>
      <c r="M250">
        <f t="shared" si="66"/>
        <v>0.029587070519605123</v>
      </c>
      <c r="N250">
        <f t="shared" si="66"/>
        <v>0.0003676231111305779</v>
      </c>
      <c r="O250">
        <f t="shared" si="64"/>
        <v>0.049796531377110015</v>
      </c>
      <c r="P250">
        <f t="shared" si="57"/>
        <v>0.0018974382074571842</v>
      </c>
    </row>
    <row r="251" spans="1:16" ht="12.75">
      <c r="A251">
        <f t="shared" si="58"/>
        <v>242</v>
      </c>
      <c r="B251">
        <f t="shared" si="59"/>
        <v>29.551627464000784</v>
      </c>
      <c r="C251">
        <f t="shared" si="51"/>
        <v>8.837998022278196</v>
      </c>
      <c r="D251">
        <f t="shared" si="52"/>
        <v>7267.676113979078</v>
      </c>
      <c r="E251">
        <f t="shared" si="53"/>
        <v>2173.5421238695358</v>
      </c>
      <c r="F251">
        <f t="shared" si="54"/>
        <v>3207.091409896664</v>
      </c>
      <c r="G251">
        <f t="shared" si="55"/>
        <v>481.0637114844996</v>
      </c>
      <c r="H251">
        <f t="shared" si="60"/>
        <v>9653.621542257895</v>
      </c>
      <c r="I251">
        <f t="shared" si="56"/>
        <v>5.910325492800166</v>
      </c>
      <c r="J251">
        <f t="shared" si="61"/>
        <v>9647.711216765096</v>
      </c>
      <c r="K251">
        <f t="shared" si="62"/>
        <v>5.910325492800166</v>
      </c>
      <c r="L251">
        <f t="shared" si="65"/>
        <v>108.52503517119253</v>
      </c>
      <c r="M251">
        <f t="shared" si="66"/>
        <v>0.0295977409972755</v>
      </c>
      <c r="N251">
        <f t="shared" si="66"/>
        <v>0.0003606466433811273</v>
      </c>
      <c r="O251">
        <f t="shared" si="64"/>
        <v>0.049814664648632455</v>
      </c>
      <c r="P251">
        <f t="shared" si="57"/>
        <v>0.0018428927452961508</v>
      </c>
    </row>
    <row r="252" spans="1:16" ht="12.75">
      <c r="A252">
        <f t="shared" si="58"/>
        <v>243</v>
      </c>
      <c r="B252">
        <f t="shared" si="59"/>
        <v>30.1426600132808</v>
      </c>
      <c r="C252">
        <f t="shared" si="51"/>
        <v>9.014757982723896</v>
      </c>
      <c r="D252">
        <f t="shared" si="52"/>
        <v>7632.5161943656485</v>
      </c>
      <c r="E252">
        <f t="shared" si="53"/>
        <v>2282.6547577788974</v>
      </c>
      <c r="F252">
        <f t="shared" si="54"/>
        <v>3368.0886075487883</v>
      </c>
      <c r="G252">
        <f t="shared" si="55"/>
        <v>505.2132911323182</v>
      </c>
      <c r="H252">
        <f t="shared" si="60"/>
        <v>10134.685253742395</v>
      </c>
      <c r="I252">
        <f t="shared" si="56"/>
        <v>6.02853200265617</v>
      </c>
      <c r="J252">
        <f t="shared" si="61"/>
        <v>10128.656721739739</v>
      </c>
      <c r="K252">
        <f t="shared" si="62"/>
        <v>6.02853200265617</v>
      </c>
      <c r="L252">
        <f t="shared" si="65"/>
        <v>111.73826749413671</v>
      </c>
      <c r="M252">
        <f t="shared" si="66"/>
        <v>0.029608212684524588</v>
      </c>
      <c r="N252">
        <f t="shared" si="66"/>
        <v>0.0003538002190793178</v>
      </c>
      <c r="O252">
        <f t="shared" si="64"/>
        <v>0.04983246022010336</v>
      </c>
      <c r="P252">
        <f t="shared" si="57"/>
        <v>0.001789897091526813</v>
      </c>
    </row>
    <row r="253" spans="1:16" ht="12.75">
      <c r="A253">
        <f t="shared" si="58"/>
        <v>244</v>
      </c>
      <c r="B253">
        <f t="shared" si="59"/>
        <v>30.745513213546417</v>
      </c>
      <c r="C253">
        <f t="shared" si="51"/>
        <v>9.195053142378502</v>
      </c>
      <c r="D253">
        <f t="shared" si="52"/>
        <v>8015.751388285171</v>
      </c>
      <c r="E253">
        <f t="shared" si="53"/>
        <v>2397.2688138086437</v>
      </c>
      <c r="F253">
        <f t="shared" si="54"/>
        <v>3537.203229487634</v>
      </c>
      <c r="G253">
        <f t="shared" si="55"/>
        <v>530.5804844231451</v>
      </c>
      <c r="H253">
        <f t="shared" si="60"/>
        <v>10639.898544874713</v>
      </c>
      <c r="I253">
        <f t="shared" si="56"/>
        <v>6.149102642709293</v>
      </c>
      <c r="J253">
        <f t="shared" si="61"/>
        <v>10633.749442232005</v>
      </c>
      <c r="K253">
        <f t="shared" si="62"/>
        <v>6.149102642709293</v>
      </c>
      <c r="L253">
        <f t="shared" si="65"/>
        <v>115.04778615727086</v>
      </c>
      <c r="M253">
        <f t="shared" si="66"/>
        <v>0.029618489147487614</v>
      </c>
      <c r="N253">
        <f t="shared" si="66"/>
        <v>0.00034708150311270965</v>
      </c>
      <c r="O253">
        <f t="shared" si="64"/>
        <v>0.04984992414498128</v>
      </c>
      <c r="P253">
        <f t="shared" si="57"/>
        <v>0.0017384080709436632</v>
      </c>
    </row>
    <row r="254" spans="1:16" ht="12.75">
      <c r="A254">
        <f t="shared" si="58"/>
        <v>245</v>
      </c>
      <c r="B254">
        <f t="shared" si="59"/>
        <v>31.360423477817346</v>
      </c>
      <c r="C254">
        <f t="shared" si="51"/>
        <v>9.378954205226185</v>
      </c>
      <c r="D254">
        <f t="shared" si="52"/>
        <v>8418.31160401684</v>
      </c>
      <c r="E254">
        <f t="shared" si="53"/>
        <v>2517.6623994011616</v>
      </c>
      <c r="F254">
        <f t="shared" si="54"/>
        <v>3714.8456270837605</v>
      </c>
      <c r="G254">
        <f t="shared" si="55"/>
        <v>557.226844062564</v>
      </c>
      <c r="H254">
        <f t="shared" si="60"/>
        <v>11170.479029297858</v>
      </c>
      <c r="I254">
        <f t="shared" si="56"/>
        <v>6.272084695563479</v>
      </c>
      <c r="J254">
        <f t="shared" si="61"/>
        <v>11164.206944602294</v>
      </c>
      <c r="K254">
        <f t="shared" si="62"/>
        <v>6.272084695563479</v>
      </c>
      <c r="L254">
        <f t="shared" si="65"/>
        <v>118.45648799071351</v>
      </c>
      <c r="M254">
        <f t="shared" si="66"/>
        <v>0.02962857389348577</v>
      </c>
      <c r="N254">
        <f t="shared" si="66"/>
        <v>0.0003404881980285456</v>
      </c>
      <c r="O254">
        <f t="shared" si="64"/>
        <v>0.049867062377086976</v>
      </c>
      <c r="P254">
        <f t="shared" si="57"/>
        <v>0.0016883836705987728</v>
      </c>
    </row>
    <row r="255" spans="1:16" ht="12.75">
      <c r="A255">
        <f t="shared" si="58"/>
        <v>246</v>
      </c>
      <c r="B255">
        <f t="shared" si="59"/>
        <v>31.987631947373693</v>
      </c>
      <c r="C255">
        <f t="shared" si="51"/>
        <v>9.566533289330815</v>
      </c>
      <c r="D255">
        <f t="shared" si="52"/>
        <v>8841.173832734648</v>
      </c>
      <c r="E255">
        <f t="shared" si="53"/>
        <v>2644.127703068711</v>
      </c>
      <c r="F255">
        <f t="shared" si="54"/>
        <v>3901.4469285207224</v>
      </c>
      <c r="G255">
        <f t="shared" si="55"/>
        <v>585.2170392781084</v>
      </c>
      <c r="H255">
        <f t="shared" si="60"/>
        <v>11727.705873360423</v>
      </c>
      <c r="I255">
        <f t="shared" si="56"/>
        <v>6.397526389474749</v>
      </c>
      <c r="J255">
        <f t="shared" si="61"/>
        <v>11721.308346970947</v>
      </c>
      <c r="K255">
        <f t="shared" si="62"/>
        <v>6.397526389474749</v>
      </c>
      <c r="L255">
        <f t="shared" si="65"/>
        <v>121.96735710037598</v>
      </c>
      <c r="M255">
        <f t="shared" si="66"/>
        <v>0.029638470371818746</v>
      </c>
      <c r="N255">
        <f t="shared" si="66"/>
        <v>0.000334018045166598</v>
      </c>
      <c r="O255">
        <f t="shared" si="64"/>
        <v>0.04988388077190548</v>
      </c>
      <c r="P255">
        <f t="shared" si="57"/>
        <v>0.001639783010427991</v>
      </c>
    </row>
    <row r="256" spans="1:16" ht="12.75">
      <c r="A256">
        <f t="shared" si="58"/>
        <v>247</v>
      </c>
      <c r="B256">
        <f t="shared" si="59"/>
        <v>32.62738458632117</v>
      </c>
      <c r="C256">
        <f t="shared" si="51"/>
        <v>9.757863955117523</v>
      </c>
      <c r="D256">
        <f t="shared" si="52"/>
        <v>9285.364534663837</v>
      </c>
      <c r="E256">
        <f t="shared" si="53"/>
        <v>2776.971708020648</v>
      </c>
      <c r="F256">
        <f t="shared" si="54"/>
        <v>4097.460091761886</v>
      </c>
      <c r="G256">
        <f t="shared" si="55"/>
        <v>614.619013764283</v>
      </c>
      <c r="H256">
        <f t="shared" si="60"/>
        <v>12312.92291263853</v>
      </c>
      <c r="I256">
        <f t="shared" si="56"/>
        <v>6.525476917264244</v>
      </c>
      <c r="J256">
        <f t="shared" si="61"/>
        <v>12306.397435721266</v>
      </c>
      <c r="K256">
        <f t="shared" si="62"/>
        <v>6.525476917264244</v>
      </c>
      <c r="L256">
        <f t="shared" si="65"/>
        <v>125.58346749863982</v>
      </c>
      <c r="M256">
        <f t="shared" si="66"/>
        <v>0.029648181974525175</v>
      </c>
      <c r="N256">
        <f t="shared" si="66"/>
        <v>0.0003276688231408553</v>
      </c>
      <c r="O256">
        <f t="shared" si="64"/>
        <v>0.049900385087882644</v>
      </c>
      <c r="P256">
        <f t="shared" si="57"/>
        <v>0.0015925663145283555</v>
      </c>
    </row>
    <row r="257" spans="1:16" ht="12.75">
      <c r="A257">
        <f t="shared" si="58"/>
        <v>248</v>
      </c>
      <c r="B257">
        <f t="shared" si="59"/>
        <v>33.279932278047596</v>
      </c>
      <c r="C257">
        <f t="shared" si="51"/>
        <v>9.95302123421996</v>
      </c>
      <c r="D257">
        <f t="shared" si="52"/>
        <v>9751.962146236703</v>
      </c>
      <c r="E257">
        <f t="shared" si="53"/>
        <v>2916.5169419779054</v>
      </c>
      <c r="F257">
        <f t="shared" si="54"/>
        <v>4303.36101091202</v>
      </c>
      <c r="G257">
        <f t="shared" si="55"/>
        <v>645.5041516368029</v>
      </c>
      <c r="H257">
        <f t="shared" si="60"/>
        <v>12927.541926402813</v>
      </c>
      <c r="I257">
        <f t="shared" si="56"/>
        <v>6.655986455609529</v>
      </c>
      <c r="J257">
        <f t="shared" si="61"/>
        <v>12920.885939947204</v>
      </c>
      <c r="K257">
        <f t="shared" si="62"/>
        <v>6.655986455609529</v>
      </c>
      <c r="L257">
        <f t="shared" si="65"/>
        <v>129.30798581434138</v>
      </c>
      <c r="M257">
        <f t="shared" si="66"/>
        <v>0.0296577120371509</v>
      </c>
      <c r="N257">
        <f t="shared" si="66"/>
        <v>0.00032143834768395867</v>
      </c>
      <c r="O257">
        <f t="shared" si="64"/>
        <v>0.04991658098772065</v>
      </c>
      <c r="P257">
        <f t="shared" si="57"/>
        <v>0.0015466948830767308</v>
      </c>
    </row>
    <row r="258" spans="1:16" ht="12.75">
      <c r="A258">
        <f t="shared" si="58"/>
        <v>249</v>
      </c>
      <c r="B258">
        <f t="shared" si="59"/>
        <v>33.94553092360855</v>
      </c>
      <c r="C258">
        <f t="shared" si="51"/>
        <v>10.15208165890444</v>
      </c>
      <c r="D258">
        <f t="shared" si="52"/>
        <v>10242.099714385537</v>
      </c>
      <c r="E258">
        <f t="shared" si="53"/>
        <v>3063.1022650103378</v>
      </c>
      <c r="F258">
        <f t="shared" si="54"/>
        <v>4519.649678682233</v>
      </c>
      <c r="G258">
        <f t="shared" si="55"/>
        <v>677.9474518023349</v>
      </c>
      <c r="H258">
        <f t="shared" si="60"/>
        <v>13573.046078039617</v>
      </c>
      <c r="I258">
        <f t="shared" si="56"/>
        <v>6.78910618472172</v>
      </c>
      <c r="J258">
        <f t="shared" si="61"/>
        <v>13566.256971854895</v>
      </c>
      <c r="K258">
        <f t="shared" si="62"/>
        <v>6.78910618472172</v>
      </c>
      <c r="L258">
        <f t="shared" si="65"/>
        <v>133.14417408445632</v>
      </c>
      <c r="M258">
        <f t="shared" si="66"/>
        <v>0.029667063839528763</v>
      </c>
      <c r="N258">
        <f t="shared" si="66"/>
        <v>0.00031532447162979643</v>
      </c>
      <c r="O258">
        <f t="shared" si="64"/>
        <v>0.049932474039666115</v>
      </c>
      <c r="P258">
        <f t="shared" si="57"/>
        <v>0.0015021310648796078</v>
      </c>
    </row>
    <row r="259" spans="1:16" ht="12.75">
      <c r="A259">
        <f t="shared" si="58"/>
        <v>250</v>
      </c>
      <c r="B259">
        <f t="shared" si="59"/>
        <v>34.624441542080724</v>
      </c>
      <c r="C259">
        <f t="shared" si="51"/>
        <v>10.355123292082595</v>
      </c>
      <c r="D259">
        <f t="shared" si="52"/>
        <v>10756.967664421953</v>
      </c>
      <c r="E259">
        <f t="shared" si="53"/>
        <v>3217.0836973257133</v>
      </c>
      <c r="F259">
        <f t="shared" si="54"/>
        <v>4746.851407804008</v>
      </c>
      <c r="G259">
        <f t="shared" si="55"/>
        <v>712.0277111706012</v>
      </c>
      <c r="H259">
        <f t="shared" si="60"/>
        <v>14250.993529841951</v>
      </c>
      <c r="I259">
        <f t="shared" si="56"/>
        <v>6.924888308416154</v>
      </c>
      <c r="J259">
        <f t="shared" si="61"/>
        <v>14244.068641533535</v>
      </c>
      <c r="K259">
        <f t="shared" si="62"/>
        <v>6.924888308416154</v>
      </c>
      <c r="L259">
        <f t="shared" si="65"/>
        <v>137.09539262994133</v>
      </c>
      <c r="M259">
        <f t="shared" si="66"/>
        <v>0.029676240606507195</v>
      </c>
      <c r="N259">
        <f t="shared" si="66"/>
        <v>0.0003093250827944943</v>
      </c>
      <c r="O259">
        <f t="shared" si="64"/>
        <v>0.0499480697187946</v>
      </c>
      <c r="P259">
        <f t="shared" si="57"/>
        <v>0.0014588382305440125</v>
      </c>
    </row>
    <row r="260" spans="1:16" ht="12.75">
      <c r="A260">
        <f t="shared" si="58"/>
        <v>251</v>
      </c>
      <c r="B260">
        <f t="shared" si="59"/>
        <v>35.31693037292234</v>
      </c>
      <c r="C260">
        <f t="shared" si="51"/>
        <v>10.562225757924315</v>
      </c>
      <c r="D260">
        <f t="shared" si="52"/>
        <v>11297.816708279264</v>
      </c>
      <c r="E260">
        <f t="shared" si="53"/>
        <v>3378.8352890370643</v>
      </c>
      <c r="F260">
        <f t="shared" si="54"/>
        <v>4985.518114382941</v>
      </c>
      <c r="G260">
        <f t="shared" si="55"/>
        <v>747.8277171574412</v>
      </c>
      <c r="H260">
        <f t="shared" si="60"/>
        <v>14963.021241012553</v>
      </c>
      <c r="I260">
        <f t="shared" si="56"/>
        <v>7.063386074584478</v>
      </c>
      <c r="J260">
        <f t="shared" si="61"/>
        <v>14955.95785493797</v>
      </c>
      <c r="K260">
        <f t="shared" si="62"/>
        <v>7.063386074584478</v>
      </c>
      <c r="L260">
        <f t="shared" si="65"/>
        <v>141.16510301827822</v>
      </c>
      <c r="M260">
        <f t="shared" si="66"/>
        <v>0.02968524550873981</v>
      </c>
      <c r="N260">
        <f t="shared" si="66"/>
        <v>0.0003034381056554863</v>
      </c>
      <c r="O260">
        <f t="shared" si="64"/>
        <v>0.04996337340828885</v>
      </c>
      <c r="P260">
        <f t="shared" si="57"/>
        <v>0.001416780746259251</v>
      </c>
    </row>
    <row r="261" spans="1:16" ht="12.75">
      <c r="A261">
        <f t="shared" si="58"/>
        <v>252</v>
      </c>
      <c r="B261">
        <f t="shared" si="59"/>
        <v>36.02326898038079</v>
      </c>
      <c r="C261">
        <f t="shared" si="51"/>
        <v>10.773470273082859</v>
      </c>
      <c r="D261">
        <f t="shared" si="52"/>
        <v>11865.96090023793</v>
      </c>
      <c r="E261">
        <f t="shared" si="53"/>
        <v>3548.750034037736</v>
      </c>
      <c r="F261">
        <f t="shared" si="54"/>
        <v>5236.229666334023</v>
      </c>
      <c r="G261">
        <f t="shared" si="55"/>
        <v>785.4344499501034</v>
      </c>
      <c r="H261">
        <f t="shared" si="60"/>
        <v>15710.848958169994</v>
      </c>
      <c r="I261">
        <f t="shared" si="56"/>
        <v>7.204653796076167</v>
      </c>
      <c r="J261">
        <f t="shared" si="61"/>
        <v>15703.644304373918</v>
      </c>
      <c r="K261">
        <f t="shared" si="62"/>
        <v>7.204653796076167</v>
      </c>
      <c r="L261">
        <f t="shared" si="65"/>
        <v>145.35687111532854</v>
      </c>
      <c r="M261">
        <f t="shared" si="66"/>
        <v>0.029694081663423386</v>
      </c>
      <c r="N261">
        <f t="shared" si="66"/>
        <v>0.0002976614992446372</v>
      </c>
      <c r="O261">
        <f t="shared" si="64"/>
        <v>0.049978390400709956</v>
      </c>
      <c r="P261">
        <f t="shared" si="57"/>
        <v>0.0013759239481793534</v>
      </c>
    </row>
    <row r="262" spans="1:16" ht="12.75">
      <c r="A262">
        <f t="shared" si="58"/>
        <v>253</v>
      </c>
      <c r="B262">
        <f t="shared" si="59"/>
        <v>36.74373435998841</v>
      </c>
      <c r="C262">
        <f t="shared" si="51"/>
        <v>10.98893967854457</v>
      </c>
      <c r="D262">
        <f t="shared" si="52"/>
        <v>12462.780847615824</v>
      </c>
      <c r="E262">
        <f t="shared" si="53"/>
        <v>3727.2408302217564</v>
      </c>
      <c r="F262">
        <f t="shared" si="54"/>
        <v>5499.595300200012</v>
      </c>
      <c r="G262">
        <f t="shared" si="55"/>
        <v>824.9392950300019</v>
      </c>
      <c r="H262">
        <f t="shared" si="60"/>
        <v>16496.283408120096</v>
      </c>
      <c r="I262">
        <f t="shared" si="56"/>
        <v>7.34874687199769</v>
      </c>
      <c r="J262">
        <f t="shared" si="61"/>
        <v>16488.9346612481</v>
      </c>
      <c r="K262">
        <f t="shared" si="62"/>
        <v>7.34874687199769</v>
      </c>
      <c r="L262">
        <f t="shared" si="65"/>
        <v>149.67437022919265</v>
      </c>
      <c r="M262">
        <f t="shared" si="66"/>
        <v>0.029702752135043736</v>
      </c>
      <c r="N262">
        <f t="shared" si="66"/>
        <v>0.0002919932570613677</v>
      </c>
      <c r="O262">
        <f t="shared" si="64"/>
        <v>0.049993125899263295</v>
      </c>
      <c r="P262">
        <f t="shared" si="57"/>
        <v>0.0013362341173959523</v>
      </c>
    </row>
    <row r="263" spans="1:16" ht="12.75">
      <c r="A263">
        <f t="shared" si="58"/>
        <v>254</v>
      </c>
      <c r="B263">
        <f t="shared" si="59"/>
        <v>37.47860904718818</v>
      </c>
      <c r="C263">
        <f t="shared" si="51"/>
        <v>11.208718472115512</v>
      </c>
      <c r="D263">
        <f t="shared" si="52"/>
        <v>13089.727084284545</v>
      </c>
      <c r="E263">
        <f t="shared" si="53"/>
        <v>3914.741488400527</v>
      </c>
      <c r="F263">
        <f t="shared" si="54"/>
        <v>5776.255109821965</v>
      </c>
      <c r="G263">
        <f t="shared" si="55"/>
        <v>866.4382664732947</v>
      </c>
      <c r="H263">
        <f t="shared" si="60"/>
        <v>17321.2227031501</v>
      </c>
      <c r="I263">
        <f t="shared" si="56"/>
        <v>7.4957218094376445</v>
      </c>
      <c r="J263">
        <f t="shared" si="61"/>
        <v>17313.72698134066</v>
      </c>
      <c r="K263">
        <f t="shared" si="62"/>
        <v>7.4957218094376445</v>
      </c>
      <c r="L263">
        <f t="shared" si="65"/>
        <v>154.1213843488497</v>
      </c>
      <c r="M263">
        <f t="shared" si="66"/>
        <v>0.029711259936136283</v>
      </c>
      <c r="N263">
        <f t="shared" si="66"/>
        <v>0.000286431407226746</v>
      </c>
      <c r="O263">
        <f t="shared" si="64"/>
        <v>0.05000758501905563</v>
      </c>
      <c r="P263">
        <f t="shared" si="57"/>
        <v>0.0012976784554913257</v>
      </c>
    </row>
    <row r="264" spans="1:16" ht="12.75">
      <c r="A264">
        <f t="shared" si="58"/>
        <v>255</v>
      </c>
      <c r="B264">
        <f t="shared" si="59"/>
        <v>38.228181228131945</v>
      </c>
      <c r="C264">
        <f t="shared" si="51"/>
        <v>11.43289284155787</v>
      </c>
      <c r="D264">
        <f t="shared" si="52"/>
        <v>13748.323615271513</v>
      </c>
      <c r="E264">
        <f t="shared" si="53"/>
        <v>4111.707792386114</v>
      </c>
      <c r="F264">
        <f t="shared" si="54"/>
        <v>6066.881610506756</v>
      </c>
      <c r="G264">
        <f t="shared" si="55"/>
        <v>910.0322415760135</v>
      </c>
      <c r="H264">
        <f t="shared" si="60"/>
        <v>18187.660969623394</v>
      </c>
      <c r="I264">
        <f t="shared" si="56"/>
        <v>7.645636245626398</v>
      </c>
      <c r="J264">
        <f t="shared" si="61"/>
        <v>18180.015333377767</v>
      </c>
      <c r="K264">
        <f t="shared" si="62"/>
        <v>7.645636245626398</v>
      </c>
      <c r="L264">
        <f t="shared" si="65"/>
        <v>158.70181148043125</v>
      </c>
      <c r="M264">
        <f t="shared" si="66"/>
        <v>0.029719608028006564</v>
      </c>
      <c r="N264">
        <f t="shared" si="66"/>
        <v>0.00028097401080346513</v>
      </c>
      <c r="O264">
        <f t="shared" si="64"/>
        <v>0.05002177278834486</v>
      </c>
      <c r="P264">
        <f t="shared" si="57"/>
        <v>0.0012602250606613982</v>
      </c>
    </row>
    <row r="265" spans="1:16" ht="12.75">
      <c r="A265">
        <f t="shared" si="58"/>
        <v>256</v>
      </c>
      <c r="B265">
        <f t="shared" si="59"/>
        <v>38.992744852694585</v>
      </c>
      <c r="C265">
        <f t="shared" si="51"/>
        <v>11.661550698389064</v>
      </c>
      <c r="D265">
        <f t="shared" si="52"/>
        <v>14440.17164112739</v>
      </c>
      <c r="E265">
        <f t="shared" si="53"/>
        <v>4318.6186128369</v>
      </c>
      <c r="F265">
        <f t="shared" si="54"/>
        <v>6372.18138252174</v>
      </c>
      <c r="G265">
        <f t="shared" si="55"/>
        <v>955.8272073782609</v>
      </c>
      <c r="H265">
        <f t="shared" si="60"/>
        <v>19097.693211199407</v>
      </c>
      <c r="I265">
        <f t="shared" si="56"/>
        <v>7.798548970538926</v>
      </c>
      <c r="J265">
        <f t="shared" si="61"/>
        <v>19089.894662228868</v>
      </c>
      <c r="K265">
        <f t="shared" si="62"/>
        <v>7.798548970538926</v>
      </c>
      <c r="L265">
        <f t="shared" si="65"/>
        <v>163.41966708407784</v>
      </c>
      <c r="M265">
        <f t="shared" si="66"/>
        <v>0.02972779932148622</v>
      </c>
      <c r="N265">
        <f t="shared" si="66"/>
        <v>0.00027561916267320114</v>
      </c>
      <c r="O265">
        <f t="shared" si="64"/>
        <v>0.05003569414978251</v>
      </c>
      <c r="P265">
        <f t="shared" si="57"/>
        <v>0.001223842904398417</v>
      </c>
    </row>
    <row r="266" spans="1:16" ht="12.75">
      <c r="A266">
        <f t="shared" si="58"/>
        <v>257</v>
      </c>
      <c r="B266">
        <f t="shared" si="59"/>
        <v>39.77259974974848</v>
      </c>
      <c r="C266">
        <f t="shared" si="51"/>
        <v>11.894781712356881</v>
      </c>
      <c r="D266">
        <f t="shared" si="52"/>
        <v>15166.953471177922</v>
      </c>
      <c r="E266">
        <f t="shared" si="53"/>
        <v>4535.9770775928655</v>
      </c>
      <c r="F266">
        <f t="shared" si="54"/>
        <v>6692.896797940564</v>
      </c>
      <c r="G266">
        <f t="shared" si="55"/>
        <v>1003.9345196910846</v>
      </c>
      <c r="H266">
        <f t="shared" si="60"/>
        <v>20053.520418577667</v>
      </c>
      <c r="I266">
        <f t="shared" si="56"/>
        <v>7.954519949949705</v>
      </c>
      <c r="J266">
        <f t="shared" si="61"/>
        <v>20045.56589862772</v>
      </c>
      <c r="K266">
        <f t="shared" si="62"/>
        <v>7.954519949949705</v>
      </c>
      <c r="L266">
        <f t="shared" si="65"/>
        <v>168.27908761440443</v>
      </c>
      <c r="M266">
        <f t="shared" si="66"/>
        <v>0.029735836677640903</v>
      </c>
      <c r="N266">
        <f t="shared" si="66"/>
        <v>0.0002703649896100926</v>
      </c>
      <c r="O266">
        <f t="shared" si="64"/>
        <v>0.05004935396164694</v>
      </c>
      <c r="P266">
        <f t="shared" si="57"/>
        <v>0.0011885018087231449</v>
      </c>
    </row>
    <row r="267" spans="1:16" ht="12.75">
      <c r="A267">
        <f t="shared" si="58"/>
        <v>258</v>
      </c>
      <c r="B267">
        <f t="shared" si="59"/>
        <v>40.56805174474345</v>
      </c>
      <c r="C267">
        <f aca="true" t="shared" si="67" ref="C267:C330">((($C$4*(J267^(-1*$C$6)))+((1-$C$4)*(K267^(-1*$C$6))))^(-1/$C$6))</f>
        <v>12.132677346604053</v>
      </c>
      <c r="D267">
        <f aca="true" t="shared" si="68" ref="D267:D330">B267*(H267^$D$4)</f>
        <v>15930.436635242702</v>
      </c>
      <c r="E267">
        <f aca="true" t="shared" si="69" ref="E267:E330">C267*(H267^$D$4)</f>
        <v>4764.3118013663125</v>
      </c>
      <c r="F267">
        <f aca="true" t="shared" si="70" ref="F267:F330">0.7*((($F$4*(E267^(-1*$F$6)))+((1-$F$4)*(D267^(-1*$F$6))))^(-1/$F$6))</f>
        <v>7029.807835068844</v>
      </c>
      <c r="G267">
        <f aca="true" t="shared" si="71" ref="G267:G330">$G$4*F267</f>
        <v>1054.4711752603266</v>
      </c>
      <c r="H267">
        <f t="shared" si="60"/>
        <v>21057.45493826875</v>
      </c>
      <c r="I267">
        <f aca="true" t="shared" si="72" ref="I267:I330">K267</f>
        <v>8.113610348948699</v>
      </c>
      <c r="J267">
        <f t="shared" si="61"/>
        <v>21049.341327919803</v>
      </c>
      <c r="K267">
        <f t="shared" si="62"/>
        <v>8.113610348948699</v>
      </c>
      <c r="L267">
        <f t="shared" si="65"/>
        <v>173.28433416770432</v>
      </c>
      <c r="M267">
        <f t="shared" si="66"/>
        <v>0.029743722908510958</v>
      </c>
      <c r="N267">
        <f t="shared" si="66"/>
        <v>0.00026520965108690474</v>
      </c>
      <c r="O267">
        <f t="shared" si="64"/>
        <v>0.05006275699906707</v>
      </c>
      <c r="P267">
        <f aca="true" t="shared" si="73" ref="P267:P330">K267/F267</f>
        <v>0.0011541724239563429</v>
      </c>
    </row>
    <row r="268" spans="1:16" ht="12.75">
      <c r="A268">
        <f aca="true" t="shared" si="74" ref="A268:A331">A267+1</f>
        <v>259</v>
      </c>
      <c r="B268">
        <f aca="true" t="shared" si="75" ref="B268:B331">B267*(1+$B$4)</f>
        <v>41.37941277963832</v>
      </c>
      <c r="C268">
        <f t="shared" si="67"/>
        <v>12.375330893536162</v>
      </c>
      <c r="D268">
        <f t="shared" si="68"/>
        <v>16732.478203889175</v>
      </c>
      <c r="E268">
        <f t="shared" si="69"/>
        <v>5004.178177799169</v>
      </c>
      <c r="F268">
        <f t="shared" si="70"/>
        <v>7383.733984892543</v>
      </c>
      <c r="G268">
        <f t="shared" si="71"/>
        <v>1107.5600977338813</v>
      </c>
      <c r="H268">
        <f aca="true" t="shared" si="76" ref="H268:H331">H267+G267</f>
        <v>22111.926113529076</v>
      </c>
      <c r="I268">
        <f t="shared" si="72"/>
        <v>8.275882555927673</v>
      </c>
      <c r="J268">
        <f aca="true" t="shared" si="77" ref="J268:J331">H268-I268</f>
        <v>22103.650230973148</v>
      </c>
      <c r="K268">
        <f aca="true" t="shared" si="78" ref="K268:K331">K267*(1+$K$4)</f>
        <v>8.275882555927673</v>
      </c>
      <c r="L268">
        <f t="shared" si="65"/>
        <v>178.43979623910653</v>
      </c>
      <c r="M268">
        <f t="shared" si="66"/>
        <v>0.029751460777826366</v>
      </c>
      <c r="N268">
        <f t="shared" si="66"/>
        <v>0.00026015133812299035</v>
      </c>
      <c r="O268">
        <f aca="true" t="shared" si="79" ref="O268:O331">(H268-H267)/H267</f>
        <v>0.05007590795523835</v>
      </c>
      <c r="P268">
        <f t="shared" si="73"/>
        <v>0.0011208262070194438</v>
      </c>
    </row>
    <row r="269" spans="1:16" ht="12.75">
      <c r="A269">
        <f t="shared" si="74"/>
        <v>260</v>
      </c>
      <c r="B269">
        <f t="shared" si="75"/>
        <v>42.20700103523109</v>
      </c>
      <c r="C269">
        <f t="shared" si="67"/>
        <v>12.622837511406914</v>
      </c>
      <c r="D269">
        <f t="shared" si="68"/>
        <v>17575.029327801025</v>
      </c>
      <c r="E269">
        <f t="shared" si="69"/>
        <v>5256.159737050808</v>
      </c>
      <c r="F269">
        <f t="shared" si="70"/>
        <v>7755.536254217565</v>
      </c>
      <c r="G269">
        <f t="shared" si="71"/>
        <v>1163.3304381326348</v>
      </c>
      <c r="H269">
        <f t="shared" si="76"/>
        <v>23219.486211262956</v>
      </c>
      <c r="I269">
        <f t="shared" si="72"/>
        <v>8.441400207046227</v>
      </c>
      <c r="J269">
        <f t="shared" si="77"/>
        <v>23211.04481105591</v>
      </c>
      <c r="K269">
        <f t="shared" si="78"/>
        <v>8.441400207046227</v>
      </c>
      <c r="L269">
        <f t="shared" si="65"/>
        <v>183.74999559300252</v>
      </c>
      <c r="M269">
        <f t="shared" si="66"/>
        <v>0.029759053001721724</v>
      </c>
      <c r="N269">
        <f t="shared" si="66"/>
        <v>0.0002551882730079686</v>
      </c>
      <c r="O269">
        <f t="shared" si="79"/>
        <v>0.050088811442627994</v>
      </c>
      <c r="P269">
        <f t="shared" si="73"/>
        <v>0.0010884354002543254</v>
      </c>
    </row>
    <row r="270" spans="1:16" ht="12.75">
      <c r="A270">
        <f t="shared" si="74"/>
        <v>261</v>
      </c>
      <c r="B270">
        <f t="shared" si="75"/>
        <v>43.05114105593571</v>
      </c>
      <c r="C270">
        <f t="shared" si="67"/>
        <v>12.875294261635082</v>
      </c>
      <c r="D270">
        <f t="shared" si="68"/>
        <v>18460.140007377344</v>
      </c>
      <c r="E270">
        <f t="shared" si="69"/>
        <v>5520.869572240884</v>
      </c>
      <c r="F270">
        <f t="shared" si="70"/>
        <v>8146.119270405813</v>
      </c>
      <c r="G270">
        <f t="shared" si="71"/>
        <v>1221.917890560872</v>
      </c>
      <c r="H270">
        <f t="shared" si="76"/>
        <v>24382.81664939559</v>
      </c>
      <c r="I270">
        <f t="shared" si="72"/>
        <v>8.610228211187152</v>
      </c>
      <c r="J270">
        <f t="shared" si="77"/>
        <v>24374.206421184404</v>
      </c>
      <c r="K270">
        <f t="shared" si="78"/>
        <v>8.610228211187152</v>
      </c>
      <c r="L270">
        <f t="shared" si="65"/>
        <v>189.21959025015576</v>
      </c>
      <c r="M270">
        <f t="shared" si="66"/>
        <v>0.029766502249437485</v>
      </c>
      <c r="N270">
        <f t="shared" si="66"/>
        <v>0.0002503187085734808</v>
      </c>
      <c r="O270">
        <f t="shared" si="79"/>
        <v>0.05010147199417116</v>
      </c>
      <c r="P270">
        <f t="shared" si="73"/>
        <v>0.0010569730107521762</v>
      </c>
    </row>
    <row r="271" spans="1:16" ht="12.75">
      <c r="A271">
        <f t="shared" si="74"/>
        <v>262</v>
      </c>
      <c r="B271">
        <f t="shared" si="75"/>
        <v>43.912163877054425</v>
      </c>
      <c r="C271">
        <f t="shared" si="67"/>
        <v>13.132800146867806</v>
      </c>
      <c r="D271">
        <f t="shared" si="68"/>
        <v>19389.964104242164</v>
      </c>
      <c r="E271">
        <f t="shared" si="69"/>
        <v>5798.951838240277</v>
      </c>
      <c r="F271">
        <f t="shared" si="70"/>
        <v>8556.433492861936</v>
      </c>
      <c r="G271">
        <f t="shared" si="71"/>
        <v>1283.4650239292903</v>
      </c>
      <c r="H271">
        <f t="shared" si="76"/>
        <v>25604.734539956462</v>
      </c>
      <c r="I271">
        <f t="shared" si="72"/>
        <v>8.782432775410896</v>
      </c>
      <c r="J271">
        <f t="shared" si="77"/>
        <v>25595.952107181052</v>
      </c>
      <c r="K271">
        <f t="shared" si="78"/>
        <v>8.782432775410896</v>
      </c>
      <c r="L271">
        <f t="shared" si="65"/>
        <v>194.8533785950129</v>
      </c>
      <c r="M271">
        <f t="shared" si="66"/>
        <v>0.029773811144020876</v>
      </c>
      <c r="N271">
        <f t="shared" si="66"/>
        <v>0.0002455409279244132</v>
      </c>
      <c r="O271">
        <f t="shared" si="79"/>
        <v>0.05011389406445628</v>
      </c>
      <c r="P271">
        <f t="shared" si="73"/>
        <v>0.0010264127901815046</v>
      </c>
    </row>
    <row r="272" spans="1:16" ht="12.75">
      <c r="A272">
        <f t="shared" si="74"/>
        <v>263</v>
      </c>
      <c r="B272">
        <f t="shared" si="75"/>
        <v>44.79040715459551</v>
      </c>
      <c r="C272">
        <f t="shared" si="67"/>
        <v>13.39545614980518</v>
      </c>
      <c r="D272">
        <f t="shared" si="68"/>
        <v>20366.764606937726</v>
      </c>
      <c r="E272">
        <f t="shared" si="69"/>
        <v>6091.083326480696</v>
      </c>
      <c r="F272">
        <f t="shared" si="70"/>
        <v>8987.477536686663</v>
      </c>
      <c r="G272">
        <f t="shared" si="71"/>
        <v>1348.1216305029996</v>
      </c>
      <c r="H272">
        <f t="shared" si="76"/>
        <v>26888.19956388575</v>
      </c>
      <c r="I272">
        <f t="shared" si="72"/>
        <v>8.958081430919114</v>
      </c>
      <c r="J272">
        <f t="shared" si="77"/>
        <v>26879.241482454832</v>
      </c>
      <c r="K272">
        <f t="shared" si="78"/>
        <v>8.958081430919114</v>
      </c>
      <c r="L272">
        <f t="shared" si="65"/>
        <v>200.65630360684375</v>
      </c>
      <c r="M272">
        <f t="shared" si="66"/>
        <v>0.02978098226303661</v>
      </c>
      <c r="N272">
        <f t="shared" si="66"/>
        <v>0.00024085324451905512</v>
      </c>
      <c r="O272">
        <f t="shared" si="79"/>
        <v>0.05012608203090052</v>
      </c>
      <c r="P272">
        <f t="shared" si="73"/>
        <v>0.0009967292151054003</v>
      </c>
    </row>
    <row r="273" spans="1:16" ht="12.75">
      <c r="A273">
        <f t="shared" si="74"/>
        <v>264</v>
      </c>
      <c r="B273">
        <f t="shared" si="75"/>
        <v>45.686215297687426</v>
      </c>
      <c r="C273">
        <f t="shared" si="67"/>
        <v>13.663365272801302</v>
      </c>
      <c r="D273">
        <f t="shared" si="68"/>
        <v>21392.919163696377</v>
      </c>
      <c r="E273">
        <f t="shared" si="69"/>
        <v>6397.975119639432</v>
      </c>
      <c r="F273">
        <f t="shared" si="70"/>
        <v>9440.300614186952</v>
      </c>
      <c r="G273">
        <f t="shared" si="71"/>
        <v>1416.0450921280428</v>
      </c>
      <c r="H273">
        <f t="shared" si="76"/>
        <v>28236.32119438875</v>
      </c>
      <c r="I273">
        <f t="shared" si="72"/>
        <v>9.137243059537496</v>
      </c>
      <c r="J273">
        <f t="shared" si="77"/>
        <v>28227.183951329214</v>
      </c>
      <c r="K273">
        <f t="shared" si="78"/>
        <v>9.137243059537496</v>
      </c>
      <c r="L273">
        <f t="shared" si="65"/>
        <v>206.633457218436</v>
      </c>
      <c r="M273">
        <f t="shared" si="66"/>
        <v>0.029788018139233756</v>
      </c>
      <c r="N273">
        <f t="shared" si="66"/>
        <v>0.00023625400045578158</v>
      </c>
      <c r="O273">
        <f t="shared" si="79"/>
        <v>0.05013804019491498</v>
      </c>
      <c r="P273">
        <f t="shared" si="73"/>
        <v>0.0009678974677783017</v>
      </c>
    </row>
    <row r="274" spans="1:16" ht="12.75">
      <c r="A274">
        <f t="shared" si="74"/>
        <v>265</v>
      </c>
      <c r="B274">
        <f t="shared" si="75"/>
        <v>46.599939603641175</v>
      </c>
      <c r="C274">
        <f t="shared" si="67"/>
        <v>13.936632578257344</v>
      </c>
      <c r="D274">
        <f t="shared" si="68"/>
        <v>22470.925895841312</v>
      </c>
      <c r="E274">
        <f t="shared" si="69"/>
        <v>6720.374330251677</v>
      </c>
      <c r="F274">
        <f t="shared" si="70"/>
        <v>9916.005100222463</v>
      </c>
      <c r="G274">
        <f t="shared" si="71"/>
        <v>1487.4007650333695</v>
      </c>
      <c r="H274">
        <f t="shared" si="76"/>
        <v>29652.366286516793</v>
      </c>
      <c r="I274">
        <f t="shared" si="72"/>
        <v>9.319987920728247</v>
      </c>
      <c r="J274">
        <f t="shared" si="77"/>
        <v>29643.046298596066</v>
      </c>
      <c r="K274">
        <f t="shared" si="78"/>
        <v>9.319987920728247</v>
      </c>
      <c r="L274">
        <f aca="true" t="shared" si="80" ref="L274:L337">F274/B274</f>
        <v>212.79008480619697</v>
      </c>
      <c r="M274">
        <f t="shared" si="66"/>
        <v>0.029794921261239324</v>
      </c>
      <c r="N274">
        <f t="shared" si="66"/>
        <v>0.00023174156713956834</v>
      </c>
      <c r="O274">
        <f t="shared" si="79"/>
        <v>0.050149772783058065</v>
      </c>
      <c r="P274">
        <f t="shared" si="73"/>
        <v>0.000939893417412538</v>
      </c>
    </row>
    <row r="275" spans="1:16" ht="12.75">
      <c r="A275">
        <f t="shared" si="74"/>
        <v>266</v>
      </c>
      <c r="B275">
        <f t="shared" si="75"/>
        <v>47.531938395714</v>
      </c>
      <c r="C275">
        <f t="shared" si="67"/>
        <v>14.21536522982251</v>
      </c>
      <c r="D275">
        <f t="shared" si="68"/>
        <v>23603.409506053205</v>
      </c>
      <c r="E275">
        <f t="shared" si="69"/>
        <v>7059.065927508355</v>
      </c>
      <c r="F275">
        <f t="shared" si="70"/>
        <v>10415.749227671085</v>
      </c>
      <c r="G275">
        <f t="shared" si="71"/>
        <v>1562.3623841506628</v>
      </c>
      <c r="H275">
        <f t="shared" si="76"/>
        <v>31139.767051550163</v>
      </c>
      <c r="I275">
        <f t="shared" si="72"/>
        <v>9.506387679142811</v>
      </c>
      <c r="J275">
        <f t="shared" si="77"/>
        <v>31130.26066387102</v>
      </c>
      <c r="K275">
        <f t="shared" si="78"/>
        <v>9.506387679142811</v>
      </c>
      <c r="L275">
        <f t="shared" si="80"/>
        <v>219.1315898156235</v>
      </c>
      <c r="M275">
        <f t="shared" si="66"/>
        <v>0.029801694074243098</v>
      </c>
      <c r="N275">
        <f t="shared" si="66"/>
        <v>0.0002273143447633443</v>
      </c>
      <c r="O275">
        <f t="shared" si="79"/>
        <v>0.05016128394817869</v>
      </c>
      <c r="P275">
        <f t="shared" si="73"/>
        <v>0.0009126936019050448</v>
      </c>
    </row>
    <row r="276" spans="1:16" ht="12.75">
      <c r="A276">
        <f t="shared" si="74"/>
        <v>267</v>
      </c>
      <c r="B276">
        <f t="shared" si="75"/>
        <v>48.48257716362828</v>
      </c>
      <c r="C276">
        <f t="shared" si="67"/>
        <v>14.499672534418973</v>
      </c>
      <c r="D276">
        <f t="shared" si="68"/>
        <v>24793.127696462696</v>
      </c>
      <c r="E276">
        <f t="shared" si="69"/>
        <v>7414.874656713469</v>
      </c>
      <c r="F276">
        <f t="shared" si="70"/>
        <v>10940.749919614593</v>
      </c>
      <c r="G276">
        <f t="shared" si="71"/>
        <v>1641.1124879421889</v>
      </c>
      <c r="H276">
        <f t="shared" si="76"/>
        <v>32702.129435700826</v>
      </c>
      <c r="I276">
        <f t="shared" si="72"/>
        <v>9.696515432725668</v>
      </c>
      <c r="J276">
        <f t="shared" si="77"/>
        <v>32692.4329202681</v>
      </c>
      <c r="K276">
        <f t="shared" si="78"/>
        <v>9.696515432725668</v>
      </c>
      <c r="L276">
        <f t="shared" si="80"/>
        <v>225.6635385262144</v>
      </c>
      <c r="M276">
        <f t="shared" si="66"/>
        <v>0.02980833898064112</v>
      </c>
      <c r="N276">
        <f t="shared" si="66"/>
        <v>0.000222970760704699</v>
      </c>
      <c r="O276">
        <f t="shared" si="79"/>
        <v>0.05017257777054847</v>
      </c>
      <c r="P276">
        <f t="shared" si="73"/>
        <v>0.0008862752100147852</v>
      </c>
    </row>
    <row r="277" spans="1:16" ht="12.75">
      <c r="A277">
        <f t="shared" si="74"/>
        <v>268</v>
      </c>
      <c r="B277">
        <f t="shared" si="75"/>
        <v>49.45222870690085</v>
      </c>
      <c r="C277">
        <f t="shared" si="67"/>
        <v>14.789665985107366</v>
      </c>
      <c r="D277">
        <f t="shared" si="68"/>
        <v>26042.977912287373</v>
      </c>
      <c r="E277">
        <f t="shared" si="69"/>
        <v>7788.667056101975</v>
      </c>
      <c r="F277">
        <f t="shared" si="70"/>
        <v>11492.285765181377</v>
      </c>
      <c r="G277">
        <f t="shared" si="71"/>
        <v>1723.8428647772066</v>
      </c>
      <c r="H277">
        <f t="shared" si="76"/>
        <v>34343.241923643014</v>
      </c>
      <c r="I277">
        <f t="shared" si="72"/>
        <v>9.890445741380182</v>
      </c>
      <c r="J277">
        <f t="shared" si="77"/>
        <v>34333.35147790163</v>
      </c>
      <c r="K277">
        <f t="shared" si="78"/>
        <v>9.890445741380182</v>
      </c>
      <c r="L277">
        <f t="shared" si="80"/>
        <v>232.39166496004006</v>
      </c>
      <c r="M277">
        <f t="shared" si="66"/>
        <v>0.029814858340724244</v>
      </c>
      <c r="N277">
        <f t="shared" si="66"/>
        <v>0.00021870927083045375</v>
      </c>
      <c r="O277">
        <f t="shared" si="79"/>
        <v>0.05018365825898144</v>
      </c>
      <c r="P277">
        <f t="shared" si="73"/>
        <v>0.0008606160639814273</v>
      </c>
    </row>
    <row r="278" spans="1:16" ht="12.75">
      <c r="A278">
        <f t="shared" si="74"/>
        <v>269</v>
      </c>
      <c r="B278">
        <f t="shared" si="75"/>
        <v>50.44127328103887</v>
      </c>
      <c r="C278">
        <f t="shared" si="67"/>
        <v>15.08545930480952</v>
      </c>
      <c r="D278">
        <f t="shared" si="68"/>
        <v>27356.00442752986</v>
      </c>
      <c r="E278">
        <f t="shared" si="69"/>
        <v>8181.353575957776</v>
      </c>
      <c r="F278">
        <f t="shared" si="70"/>
        <v>12071.7001463343</v>
      </c>
      <c r="G278">
        <f t="shared" si="71"/>
        <v>1810.755021950145</v>
      </c>
      <c r="H278">
        <f t="shared" si="76"/>
        <v>36067.08478842022</v>
      </c>
      <c r="I278">
        <f t="shared" si="72"/>
        <v>10.088254656207786</v>
      </c>
      <c r="J278">
        <f t="shared" si="77"/>
        <v>36056.99653376402</v>
      </c>
      <c r="K278">
        <f t="shared" si="78"/>
        <v>10.088254656207786</v>
      </c>
      <c r="L278">
        <f t="shared" si="80"/>
        <v>239.32187593829266</v>
      </c>
      <c r="M278">
        <f t="shared" si="66"/>
        <v>0.029821254473323122</v>
      </c>
      <c r="N278">
        <f t="shared" si="66"/>
        <v>0.00021452835783365368</v>
      </c>
      <c r="O278">
        <f t="shared" si="79"/>
        <v>0.05019452935194388</v>
      </c>
      <c r="P278">
        <f t="shared" si="73"/>
        <v>0.000835694602576025</v>
      </c>
    </row>
    <row r="279" spans="1:16" ht="12.75">
      <c r="A279">
        <f t="shared" si="74"/>
        <v>270</v>
      </c>
      <c r="B279">
        <f t="shared" si="75"/>
        <v>51.45009874665965</v>
      </c>
      <c r="C279">
        <f t="shared" si="67"/>
        <v>15.387168490905724</v>
      </c>
      <c r="D279">
        <f t="shared" si="68"/>
        <v>28735.40579009128</v>
      </c>
      <c r="E279">
        <f t="shared" si="69"/>
        <v>8593.890805222003</v>
      </c>
      <c r="F279">
        <f t="shared" si="70"/>
        <v>12680.404523261837</v>
      </c>
      <c r="G279">
        <f t="shared" si="71"/>
        <v>1902.0606784892755</v>
      </c>
      <c r="H279">
        <f t="shared" si="76"/>
        <v>37877.839810370366</v>
      </c>
      <c r="I279">
        <f t="shared" si="72"/>
        <v>10.290019749331941</v>
      </c>
      <c r="J279">
        <f t="shared" si="77"/>
        <v>37867.54979062104</v>
      </c>
      <c r="K279">
        <f t="shared" si="78"/>
        <v>10.290019749331941</v>
      </c>
      <c r="L279">
        <f t="shared" si="80"/>
        <v>246.46025629027778</v>
      </c>
      <c r="M279">
        <f t="shared" si="66"/>
        <v>0.029827529656443513</v>
      </c>
      <c r="N279">
        <f t="shared" si="66"/>
        <v>0.00021042653071499498</v>
      </c>
      <c r="O279">
        <f t="shared" si="79"/>
        <v>0.0502051949186508</v>
      </c>
      <c r="P279">
        <f t="shared" si="73"/>
        <v>0.0008114898645745249</v>
      </c>
    </row>
    <row r="280" spans="1:16" ht="12.75">
      <c r="A280">
        <f t="shared" si="74"/>
        <v>271</v>
      </c>
      <c r="B280">
        <f t="shared" si="75"/>
        <v>52.47910072159284</v>
      </c>
      <c r="C280">
        <f t="shared" si="67"/>
        <v>15.694911860723849</v>
      </c>
      <c r="D280">
        <f t="shared" si="68"/>
        <v>30184.542644535577</v>
      </c>
      <c r="E280">
        <f t="shared" si="69"/>
        <v>9027.283811045212</v>
      </c>
      <c r="F280">
        <f t="shared" si="70"/>
        <v>13319.881886419773</v>
      </c>
      <c r="G280">
        <f t="shared" si="71"/>
        <v>1997.9822829629659</v>
      </c>
      <c r="H280">
        <f t="shared" si="76"/>
        <v>39779.90048885964</v>
      </c>
      <c r="I280">
        <f t="shared" si="72"/>
        <v>10.49582014431858</v>
      </c>
      <c r="J280">
        <f t="shared" si="77"/>
        <v>39769.404668715324</v>
      </c>
      <c r="K280">
        <f t="shared" si="78"/>
        <v>10.49582014431858</v>
      </c>
      <c r="L280">
        <f t="shared" si="80"/>
        <v>253.8130742194526</v>
      </c>
      <c r="M280">
        <f t="shared" si="66"/>
        <v>0.029833686127936028</v>
      </c>
      <c r="N280">
        <f t="shared" si="66"/>
        <v>0.0002064023257516209</v>
      </c>
      <c r="O280">
        <f t="shared" si="79"/>
        <v>0.05021565876015238</v>
      </c>
      <c r="P280">
        <f t="shared" si="73"/>
        <v>0.000787981472645005</v>
      </c>
    </row>
    <row r="281" spans="1:16" ht="12.75">
      <c r="A281">
        <f t="shared" si="74"/>
        <v>272</v>
      </c>
      <c r="B281">
        <f t="shared" si="75"/>
        <v>53.5286827360247</v>
      </c>
      <c r="C281">
        <f t="shared" si="67"/>
        <v>16.008810097938333</v>
      </c>
      <c r="D281">
        <f t="shared" si="68"/>
        <v>31706.94595166444</v>
      </c>
      <c r="E281">
        <f t="shared" si="69"/>
        <v>9482.588597013677</v>
      </c>
      <c r="F281">
        <f t="shared" si="70"/>
        <v>13991.690383677967</v>
      </c>
      <c r="G281">
        <f t="shared" si="71"/>
        <v>2098.753557551695</v>
      </c>
      <c r="H281">
        <f t="shared" si="76"/>
        <v>41777.8827718226</v>
      </c>
      <c r="I281">
        <f t="shared" si="72"/>
        <v>10.705736547204951</v>
      </c>
      <c r="J281">
        <f t="shared" si="77"/>
        <v>41767.177035275396</v>
      </c>
      <c r="K281">
        <f t="shared" si="78"/>
        <v>10.705736547204951</v>
      </c>
      <c r="L281">
        <f t="shared" si="80"/>
        <v>261.3867868312326</v>
      </c>
      <c r="M281">
        <f t="shared" si="66"/>
        <v>0.02983972608610221</v>
      </c>
      <c r="N281">
        <f t="shared" si="66"/>
        <v>0.00020245430418084994</v>
      </c>
      <c r="O281">
        <f t="shared" si="79"/>
        <v>0.050225924610407154</v>
      </c>
      <c r="P281">
        <f t="shared" si="73"/>
        <v>0.0007651496176397491</v>
      </c>
    </row>
    <row r="282" spans="1:16" ht="12.75">
      <c r="A282">
        <f t="shared" si="74"/>
        <v>273</v>
      </c>
      <c r="B282">
        <f t="shared" si="75"/>
        <v>54.5992563907452</v>
      </c>
      <c r="C282">
        <f t="shared" si="67"/>
        <v>16.328986299897107</v>
      </c>
      <c r="D282">
        <f t="shared" si="68"/>
        <v>33306.32562503625</v>
      </c>
      <c r="E282">
        <f t="shared" si="69"/>
        <v>9960.914686070984</v>
      </c>
      <c r="F282">
        <f t="shared" si="70"/>
        <v>14697.467131456855</v>
      </c>
      <c r="G282">
        <f t="shared" si="71"/>
        <v>2204.620069718528</v>
      </c>
      <c r="H282">
        <f t="shared" si="76"/>
        <v>43876.6363293743</v>
      </c>
      <c r="I282">
        <f t="shared" si="72"/>
        <v>10.91985127814905</v>
      </c>
      <c r="J282">
        <f t="shared" si="77"/>
        <v>43865.71647809615</v>
      </c>
      <c r="K282">
        <f t="shared" si="78"/>
        <v>10.91985127814905</v>
      </c>
      <c r="L282">
        <f t="shared" si="80"/>
        <v>269.18804582745446</v>
      </c>
      <c r="M282">
        <f t="shared" si="66"/>
        <v>0.029845651690339016</v>
      </c>
      <c r="N282">
        <f t="shared" si="66"/>
        <v>0.0001985810533149175</v>
      </c>
      <c r="O282">
        <f t="shared" si="79"/>
        <v>0.05023599613734412</v>
      </c>
      <c r="P282">
        <f t="shared" si="73"/>
        <v>0.000742975043283301</v>
      </c>
    </row>
    <row r="283" spans="1:16" ht="12.75">
      <c r="A283">
        <f t="shared" si="74"/>
        <v>274</v>
      </c>
      <c r="B283">
        <f t="shared" si="75"/>
        <v>55.691241518560105</v>
      </c>
      <c r="C283">
        <f t="shared" si="67"/>
        <v>16.65556602589506</v>
      </c>
      <c r="D283">
        <f t="shared" si="68"/>
        <v>34986.57960558284</v>
      </c>
      <c r="E283">
        <f t="shared" si="69"/>
        <v>10463.427834461478</v>
      </c>
      <c r="F283">
        <f t="shared" si="70"/>
        <v>15438.932219188404</v>
      </c>
      <c r="G283">
        <f t="shared" si="71"/>
        <v>2315.8398328782605</v>
      </c>
      <c r="H283">
        <f t="shared" si="76"/>
        <v>46081.256399092825</v>
      </c>
      <c r="I283">
        <f t="shared" si="72"/>
        <v>11.13824830371203</v>
      </c>
      <c r="J283">
        <f t="shared" si="77"/>
        <v>46070.118150789116</v>
      </c>
      <c r="K283">
        <f t="shared" si="78"/>
        <v>11.13824830371203</v>
      </c>
      <c r="L283">
        <f t="shared" si="80"/>
        <v>277.2237033725151</v>
      </c>
      <c r="M283">
        <f t="shared" si="66"/>
        <v>0.029851465061756052</v>
      </c>
      <c r="N283">
        <f t="shared" si="66"/>
        <v>0.00019478118545885662</v>
      </c>
      <c r="O283">
        <f t="shared" si="79"/>
        <v>0.050245876943912166</v>
      </c>
      <c r="P283">
        <f t="shared" si="73"/>
        <v>0.0007214390312478195</v>
      </c>
    </row>
    <row r="284" spans="1:16" ht="12.75">
      <c r="A284">
        <f t="shared" si="74"/>
        <v>275</v>
      </c>
      <c r="B284">
        <f t="shared" si="75"/>
        <v>56.805066348931305</v>
      </c>
      <c r="C284">
        <f t="shared" si="67"/>
        <v>16.98867734641296</v>
      </c>
      <c r="D284">
        <f t="shared" si="68"/>
        <v>36751.80339655132</v>
      </c>
      <c r="E284">
        <f t="shared" si="69"/>
        <v>10991.352883342961</v>
      </c>
      <c r="F284">
        <f t="shared" si="70"/>
        <v>16217.892916910108</v>
      </c>
      <c r="G284">
        <f t="shared" si="71"/>
        <v>2432.683937536516</v>
      </c>
      <c r="H284">
        <f t="shared" si="76"/>
        <v>48397.09623197108</v>
      </c>
      <c r="I284">
        <f t="shared" si="72"/>
        <v>11.361013269786271</v>
      </c>
      <c r="J284">
        <f t="shared" si="77"/>
        <v>48385.735218701295</v>
      </c>
      <c r="K284">
        <f t="shared" si="78"/>
        <v>11.361013269786271</v>
      </c>
      <c r="L284">
        <f t="shared" si="80"/>
        <v>285.5008181363601</v>
      </c>
      <c r="M284">
        <f aca="true" t="shared" si="81" ref="M284:N310">(L284-L283)/L283</f>
        <v>0.029857168283776853</v>
      </c>
      <c r="N284">
        <f t="shared" si="81"/>
        <v>0.00019105333721482727</v>
      </c>
      <c r="O284">
        <f t="shared" si="79"/>
        <v>0.050255570569118585</v>
      </c>
      <c r="P284">
        <f t="shared" si="73"/>
        <v>0.000700523386607168</v>
      </c>
    </row>
    <row r="285" spans="1:16" ht="12.75">
      <c r="A285">
        <f t="shared" si="74"/>
        <v>276</v>
      </c>
      <c r="B285">
        <f t="shared" si="75"/>
        <v>57.94116767590993</v>
      </c>
      <c r="C285">
        <f t="shared" si="67"/>
        <v>17.32845089334123</v>
      </c>
      <c r="D285">
        <f t="shared" si="68"/>
        <v>38606.300082127746</v>
      </c>
      <c r="E285">
        <f t="shared" si="69"/>
        <v>11545.976755054067</v>
      </c>
      <c r="F285">
        <f t="shared" si="70"/>
        <v>17036.248096298845</v>
      </c>
      <c r="G285">
        <f t="shared" si="71"/>
        <v>2555.4372144448266</v>
      </c>
      <c r="H285">
        <f t="shared" si="76"/>
        <v>50829.7801695076</v>
      </c>
      <c r="I285">
        <f t="shared" si="72"/>
        <v>11.588233535181997</v>
      </c>
      <c r="J285">
        <f t="shared" si="77"/>
        <v>50818.19193597241</v>
      </c>
      <c r="K285">
        <f t="shared" si="78"/>
        <v>11.588233535181997</v>
      </c>
      <c r="L285">
        <f t="shared" si="80"/>
        <v>294.0266615196636</v>
      </c>
      <c r="M285">
        <f t="shared" si="81"/>
        <v>0.029862763402770325</v>
      </c>
      <c r="N285">
        <f t="shared" si="81"/>
        <v>0.00018739617033649108</v>
      </c>
      <c r="O285">
        <f t="shared" si="79"/>
        <v>0.050265080489053954</v>
      </c>
      <c r="P285">
        <f t="shared" si="73"/>
        <v>0.0006802104236612733</v>
      </c>
    </row>
    <row r="286" spans="1:16" ht="12.75">
      <c r="A286">
        <f t="shared" si="74"/>
        <v>277</v>
      </c>
      <c r="B286">
        <f t="shared" si="75"/>
        <v>59.09999102942813</v>
      </c>
      <c r="C286">
        <f t="shared" si="67"/>
        <v>17.67501991120806</v>
      </c>
      <c r="D286">
        <f t="shared" si="68"/>
        <v>40554.59085428175</v>
      </c>
      <c r="E286">
        <f t="shared" si="69"/>
        <v>12128.651601375077</v>
      </c>
      <c r="F286">
        <f t="shared" si="70"/>
        <v>17895.99287597307</v>
      </c>
      <c r="G286">
        <f t="shared" si="71"/>
        <v>2684.39893139596</v>
      </c>
      <c r="H286">
        <f t="shared" si="76"/>
        <v>53385.217383952426</v>
      </c>
      <c r="I286">
        <f t="shared" si="72"/>
        <v>11.819998205885637</v>
      </c>
      <c r="J286">
        <f t="shared" si="77"/>
        <v>53373.39738574654</v>
      </c>
      <c r="K286">
        <f t="shared" si="78"/>
        <v>11.819998205885637</v>
      </c>
      <c r="L286">
        <f t="shared" si="80"/>
        <v>302.8087240666749</v>
      </c>
      <c r="M286">
        <f t="shared" si="81"/>
        <v>0.02986825242861183</v>
      </c>
      <c r="N286">
        <f t="shared" si="81"/>
        <v>0.0001838083692213726</v>
      </c>
      <c r="O286">
        <f t="shared" si="79"/>
        <v>0.05027441011790595</v>
      </c>
      <c r="P286">
        <f t="shared" si="73"/>
        <v>0.0006604829521224841</v>
      </c>
    </row>
    <row r="287" spans="1:16" ht="12.75">
      <c r="A287">
        <f t="shared" si="74"/>
        <v>278</v>
      </c>
      <c r="B287">
        <f t="shared" si="75"/>
        <v>60.2819908500167</v>
      </c>
      <c r="C287">
        <f t="shared" si="67"/>
        <v>18.028520309432224</v>
      </c>
      <c r="D287">
        <f t="shared" si="68"/>
        <v>42601.42607361939</v>
      </c>
      <c r="E287">
        <f t="shared" si="69"/>
        <v>12740.798111494521</v>
      </c>
      <c r="F287">
        <f t="shared" si="70"/>
        <v>18799.223502443274</v>
      </c>
      <c r="G287">
        <f t="shared" si="71"/>
        <v>2819.883525366491</v>
      </c>
      <c r="H287">
        <f t="shared" si="76"/>
        <v>56069.61631534839</v>
      </c>
      <c r="I287">
        <f t="shared" si="72"/>
        <v>12.05639817000335</v>
      </c>
      <c r="J287">
        <f t="shared" si="77"/>
        <v>56057.55991717838</v>
      </c>
      <c r="K287">
        <f t="shared" si="78"/>
        <v>12.05639817000335</v>
      </c>
      <c r="L287">
        <f t="shared" si="80"/>
        <v>311.8547220714106</v>
      </c>
      <c r="M287">
        <f t="shared" si="81"/>
        <v>0.02987363733530959</v>
      </c>
      <c r="N287">
        <f t="shared" si="81"/>
        <v>0.00018028864295390747</v>
      </c>
      <c r="O287">
        <f t="shared" si="79"/>
        <v>0.05028356280896011</v>
      </c>
      <c r="P287">
        <f t="shared" si="73"/>
        <v>0.0006413242636556994</v>
      </c>
    </row>
    <row r="288" spans="1:16" ht="12.75">
      <c r="A288">
        <f t="shared" si="74"/>
        <v>279</v>
      </c>
      <c r="B288">
        <f t="shared" si="75"/>
        <v>61.48763066701703</v>
      </c>
      <c r="C288">
        <f t="shared" si="67"/>
        <v>18.389090715620878</v>
      </c>
      <c r="D288">
        <f t="shared" si="68"/>
        <v>44751.79689133771</v>
      </c>
      <c r="E288">
        <f t="shared" si="69"/>
        <v>13383.908987784282</v>
      </c>
      <c r="F288">
        <f t="shared" si="70"/>
        <v>19748.142478666272</v>
      </c>
      <c r="G288">
        <f t="shared" si="71"/>
        <v>2962.2213717999407</v>
      </c>
      <c r="H288">
        <f t="shared" si="76"/>
        <v>58889.49984071488</v>
      </c>
      <c r="I288">
        <f t="shared" si="72"/>
        <v>12.297526133403418</v>
      </c>
      <c r="J288">
        <f t="shared" si="77"/>
        <v>58877.202314581475</v>
      </c>
      <c r="K288">
        <f t="shared" si="78"/>
        <v>12.297526133403418</v>
      </c>
      <c r="L288">
        <f t="shared" si="80"/>
        <v>321.1726043830064</v>
      </c>
      <c r="M288">
        <f t="shared" si="81"/>
        <v>0.029878920061573125</v>
      </c>
      <c r="N288">
        <f t="shared" si="81"/>
        <v>0.00017683572322444447</v>
      </c>
      <c r="O288">
        <f t="shared" si="79"/>
        <v>0.05029254185558936</v>
      </c>
      <c r="P288">
        <f t="shared" si="73"/>
        <v>0.0006227181187642492</v>
      </c>
    </row>
    <row r="289" spans="1:16" ht="12.75">
      <c r="A289">
        <f t="shared" si="74"/>
        <v>280</v>
      </c>
      <c r="B289">
        <f t="shared" si="75"/>
        <v>62.717383280357375</v>
      </c>
      <c r="C289">
        <f t="shared" si="67"/>
        <v>18.756872529933297</v>
      </c>
      <c r="D289">
        <f t="shared" si="68"/>
        <v>47010.947460751246</v>
      </c>
      <c r="E289">
        <f t="shared" si="69"/>
        <v>14059.55259789783</v>
      </c>
      <c r="F289">
        <f t="shared" si="70"/>
        <v>20745.06395276632</v>
      </c>
      <c r="G289">
        <f t="shared" si="71"/>
        <v>3111.759592914948</v>
      </c>
      <c r="H289">
        <f t="shared" si="76"/>
        <v>61851.72121251482</v>
      </c>
      <c r="I289">
        <f t="shared" si="72"/>
        <v>12.543476656071487</v>
      </c>
      <c r="J289">
        <f t="shared" si="77"/>
        <v>61839.17773585875</v>
      </c>
      <c r="K289">
        <f t="shared" si="78"/>
        <v>12.543476656071487</v>
      </c>
      <c r="L289">
        <f t="shared" si="80"/>
        <v>330.7705594162364</v>
      </c>
      <c r="M289">
        <f t="shared" si="81"/>
        <v>0.029884102511384163</v>
      </c>
      <c r="N289">
        <f t="shared" si="81"/>
        <v>0.00017344836427684676</v>
      </c>
      <c r="O289">
        <f t="shared" si="79"/>
        <v>0.05030135049223031</v>
      </c>
      <c r="P289">
        <f t="shared" si="73"/>
        <v>0.0006046487340136079</v>
      </c>
    </row>
    <row r="290" spans="1:16" ht="12.75">
      <c r="A290">
        <f t="shared" si="74"/>
        <v>281</v>
      </c>
      <c r="B290">
        <f t="shared" si="75"/>
        <v>63.971730945964524</v>
      </c>
      <c r="C290">
        <f t="shared" si="67"/>
        <v>19.132009980531972</v>
      </c>
      <c r="D290">
        <f t="shared" si="68"/>
        <v>49384.3877683032</v>
      </c>
      <c r="E290">
        <f t="shared" si="69"/>
        <v>14769.376812137662</v>
      </c>
      <c r="F290">
        <f t="shared" si="70"/>
        <v>21792.419380123916</v>
      </c>
      <c r="G290">
        <f t="shared" si="71"/>
        <v>3268.8629070185875</v>
      </c>
      <c r="H290">
        <f t="shared" si="76"/>
        <v>64963.48080542977</v>
      </c>
      <c r="I290">
        <f t="shared" si="72"/>
        <v>12.794346189192916</v>
      </c>
      <c r="J290">
        <f t="shared" si="77"/>
        <v>64950.68645924058</v>
      </c>
      <c r="K290">
        <f t="shared" si="78"/>
        <v>12.794346189192916</v>
      </c>
      <c r="L290">
        <f t="shared" si="80"/>
        <v>340.6570223733899</v>
      </c>
      <c r="M290">
        <f t="shared" si="81"/>
        <v>0.02988918655457652</v>
      </c>
      <c r="N290">
        <f t="shared" si="81"/>
        <v>0.00017012534307892156</v>
      </c>
      <c r="O290">
        <f t="shared" si="79"/>
        <v>0.05030999189534803</v>
      </c>
      <c r="P290">
        <f t="shared" si="73"/>
        <v>0.000587100769585142</v>
      </c>
    </row>
    <row r="291" spans="1:16" ht="12.75">
      <c r="A291">
        <f t="shared" si="74"/>
        <v>282</v>
      </c>
      <c r="B291">
        <f t="shared" si="75"/>
        <v>65.25116556488382</v>
      </c>
      <c r="C291">
        <f t="shared" si="67"/>
        <v>19.514650180142613</v>
      </c>
      <c r="D291">
        <f t="shared" si="68"/>
        <v>51877.90711549472</v>
      </c>
      <c r="E291">
        <f t="shared" si="69"/>
        <v>15515.113035492539</v>
      </c>
      <c r="F291">
        <f t="shared" si="70"/>
        <v>22892.763472702212</v>
      </c>
      <c r="G291">
        <f t="shared" si="71"/>
        <v>3433.9145209053318</v>
      </c>
      <c r="H291">
        <f t="shared" si="76"/>
        <v>68232.34371244836</v>
      </c>
      <c r="I291">
        <f t="shared" si="72"/>
        <v>13.050233112976775</v>
      </c>
      <c r="J291">
        <f t="shared" si="77"/>
        <v>68219.29347933538</v>
      </c>
      <c r="K291">
        <f t="shared" si="78"/>
        <v>13.050233112976775</v>
      </c>
      <c r="L291">
        <f t="shared" si="80"/>
        <v>350.8406826838722</v>
      </c>
      <c r="M291">
        <f t="shared" si="81"/>
        <v>0.029894174027389128</v>
      </c>
      <c r="N291">
        <f t="shared" si="81"/>
        <v>0.0001668654582988737</v>
      </c>
      <c r="O291">
        <f t="shared" si="79"/>
        <v>0.0503184691843879</v>
      </c>
      <c r="P291">
        <f t="shared" si="73"/>
        <v>0.0005700593171522578</v>
      </c>
    </row>
    <row r="292" spans="1:16" ht="12.75">
      <c r="A292">
        <f t="shared" si="74"/>
        <v>283</v>
      </c>
      <c r="B292">
        <f t="shared" si="75"/>
        <v>66.5561888761815</v>
      </c>
      <c r="C292">
        <f t="shared" si="67"/>
        <v>19.904943183745463</v>
      </c>
      <c r="D292">
        <f t="shared" si="68"/>
        <v>54497.588284757345</v>
      </c>
      <c r="E292">
        <f t="shared" si="69"/>
        <v>16298.580444221547</v>
      </c>
      <c r="F292">
        <f t="shared" si="70"/>
        <v>24048.78045018568</v>
      </c>
      <c r="G292">
        <f t="shared" si="71"/>
        <v>3607.317067527852</v>
      </c>
      <c r="H292">
        <f t="shared" si="76"/>
        <v>71666.2582333537</v>
      </c>
      <c r="I292">
        <f t="shared" si="72"/>
        <v>13.311237775236311</v>
      </c>
      <c r="J292">
        <f t="shared" si="77"/>
        <v>71652.94699557846</v>
      </c>
      <c r="K292">
        <f t="shared" si="78"/>
        <v>13.311237775236311</v>
      </c>
      <c r="L292">
        <f t="shared" si="80"/>
        <v>361.3304916681014</v>
      </c>
      <c r="M292">
        <f t="shared" si="81"/>
        <v>0.029899066733036477</v>
      </c>
      <c r="N292">
        <f t="shared" si="81"/>
        <v>0.00016366753076590328</v>
      </c>
      <c r="O292">
        <f t="shared" si="79"/>
        <v>0.05032678542271519</v>
      </c>
      <c r="P292">
        <f t="shared" si="73"/>
        <v>0.0005535098880714151</v>
      </c>
    </row>
    <row r="293" spans="1:16" ht="12.75">
      <c r="A293">
        <f t="shared" si="74"/>
        <v>284</v>
      </c>
      <c r="B293">
        <f t="shared" si="75"/>
        <v>67.88731265370512</v>
      </c>
      <c r="C293">
        <f t="shared" si="67"/>
        <v>20.303042047420377</v>
      </c>
      <c r="D293">
        <f t="shared" si="68"/>
        <v>57249.82242397348</v>
      </c>
      <c r="E293">
        <f t="shared" si="69"/>
        <v>17121.690437364006</v>
      </c>
      <c r="F293">
        <f t="shared" si="70"/>
        <v>25263.290608243966</v>
      </c>
      <c r="G293">
        <f t="shared" si="71"/>
        <v>3789.4935912365945</v>
      </c>
      <c r="H293">
        <f t="shared" si="76"/>
        <v>75273.57530088155</v>
      </c>
      <c r="I293">
        <f t="shared" si="72"/>
        <v>13.577462530741037</v>
      </c>
      <c r="J293">
        <f t="shared" si="77"/>
        <v>75259.99783835081</v>
      </c>
      <c r="K293">
        <f t="shared" si="78"/>
        <v>13.577462530741037</v>
      </c>
      <c r="L293">
        <f t="shared" si="80"/>
        <v>372.1356704324509</v>
      </c>
      <c r="M293">
        <f t="shared" si="81"/>
        <v>0.02990386644223368</v>
      </c>
      <c r="N293">
        <f t="shared" si="81"/>
        <v>0.00016053040183695272</v>
      </c>
      <c r="O293">
        <f t="shared" si="79"/>
        <v>0.05033494361854371</v>
      </c>
      <c r="P293">
        <f t="shared" si="73"/>
        <v>0.0005374384018806487</v>
      </c>
    </row>
    <row r="294" spans="1:16" ht="12.75">
      <c r="A294">
        <f t="shared" si="74"/>
        <v>285</v>
      </c>
      <c r="B294">
        <f t="shared" si="75"/>
        <v>69.24505890677922</v>
      </c>
      <c r="C294">
        <f t="shared" si="67"/>
        <v>20.709102888368793</v>
      </c>
      <c r="D294">
        <f t="shared" si="68"/>
        <v>60141.32468610657</v>
      </c>
      <c r="E294">
        <f t="shared" si="69"/>
        <v>17986.45131407984</v>
      </c>
      <c r="F294">
        <f t="shared" si="70"/>
        <v>26539.25722001238</v>
      </c>
      <c r="G294">
        <f t="shared" si="71"/>
        <v>3980.8885830018567</v>
      </c>
      <c r="H294">
        <f t="shared" si="76"/>
        <v>79063.06889211814</v>
      </c>
      <c r="I294">
        <f t="shared" si="72"/>
        <v>13.849011781355859</v>
      </c>
      <c r="J294">
        <f t="shared" si="77"/>
        <v>79049.2198803368</v>
      </c>
      <c r="K294">
        <f t="shared" si="78"/>
        <v>13.849011781355859</v>
      </c>
      <c r="L294">
        <f t="shared" si="80"/>
        <v>383.26571800221456</v>
      </c>
      <c r="M294">
        <f t="shared" si="81"/>
        <v>0.029908574893746796</v>
      </c>
      <c r="N294">
        <f t="shared" si="81"/>
        <v>0.00015745293412842344</v>
      </c>
      <c r="O294">
        <f t="shared" si="79"/>
        <v>0.0503429467258507</v>
      </c>
      <c r="P294">
        <f t="shared" si="73"/>
        <v>0.0005218311750983285</v>
      </c>
    </row>
    <row r="295" spans="1:16" ht="12.75">
      <c r="A295">
        <f t="shared" si="74"/>
        <v>286</v>
      </c>
      <c r="B295">
        <f t="shared" si="75"/>
        <v>70.62996008491481</v>
      </c>
      <c r="C295">
        <f t="shared" si="67"/>
        <v>21.12328494613617</v>
      </c>
      <c r="D295">
        <f t="shared" si="68"/>
        <v>63179.15066225732</v>
      </c>
      <c r="E295">
        <f t="shared" si="69"/>
        <v>18894.973188279677</v>
      </c>
      <c r="F295">
        <f t="shared" si="70"/>
        <v>27879.793787696668</v>
      </c>
      <c r="G295">
        <f t="shared" si="71"/>
        <v>4181.9690681545</v>
      </c>
      <c r="H295">
        <f t="shared" si="76"/>
        <v>83043.95747512</v>
      </c>
      <c r="I295">
        <f t="shared" si="72"/>
        <v>14.125992016982977</v>
      </c>
      <c r="J295">
        <f t="shared" si="77"/>
        <v>83029.83148310301</v>
      </c>
      <c r="K295">
        <f t="shared" si="78"/>
        <v>14.125992016982977</v>
      </c>
      <c r="L295">
        <f t="shared" si="80"/>
        <v>394.7304196997734</v>
      </c>
      <c r="M295">
        <f t="shared" si="81"/>
        <v>0.029913193794944615</v>
      </c>
      <c r="N295">
        <f t="shared" si="81"/>
        <v>0.0001544340114575248</v>
      </c>
      <c r="O295">
        <f t="shared" si="79"/>
        <v>0.050350797645279784</v>
      </c>
      <c r="P295">
        <f t="shared" si="73"/>
        <v>0.0005066749103150386</v>
      </c>
    </row>
    <row r="296" spans="1:16" ht="12.75">
      <c r="A296">
        <f t="shared" si="74"/>
        <v>287</v>
      </c>
      <c r="B296">
        <f t="shared" si="75"/>
        <v>72.04255928661311</v>
      </c>
      <c r="C296">
        <f t="shared" si="67"/>
        <v>21.54575064505889</v>
      </c>
      <c r="D296">
        <f t="shared" si="68"/>
        <v>66370.71364840196</v>
      </c>
      <c r="E296">
        <f t="shared" si="69"/>
        <v>19849.4731525841</v>
      </c>
      <c r="F296">
        <f t="shared" si="70"/>
        <v>29288.171662065815</v>
      </c>
      <c r="G296">
        <f t="shared" si="71"/>
        <v>4393.225749309872</v>
      </c>
      <c r="H296">
        <f t="shared" si="76"/>
        <v>87225.9265432745</v>
      </c>
      <c r="I296">
        <f t="shared" si="72"/>
        <v>14.408511857322637</v>
      </c>
      <c r="J296">
        <f t="shared" si="77"/>
        <v>87211.51803141717</v>
      </c>
      <c r="K296">
        <f t="shared" si="78"/>
        <v>14.408511857322637</v>
      </c>
      <c r="L296">
        <f t="shared" si="80"/>
        <v>406.5398557753364</v>
      </c>
      <c r="M296">
        <f t="shared" si="81"/>
        <v>0.02991772482228525</v>
      </c>
      <c r="N296">
        <f t="shared" si="81"/>
        <v>0.00015147253655679665</v>
      </c>
      <c r="O296">
        <f t="shared" si="79"/>
        <v>0.05035849922503299</v>
      </c>
      <c r="P296">
        <f t="shared" si="73"/>
        <v>0.0004919566855716232</v>
      </c>
    </row>
    <row r="297" spans="1:16" ht="12.75">
      <c r="A297">
        <f t="shared" si="74"/>
        <v>288</v>
      </c>
      <c r="B297">
        <f t="shared" si="75"/>
        <v>73.48341047234537</v>
      </c>
      <c r="C297">
        <f t="shared" si="67"/>
        <v>21.976665657960073</v>
      </c>
      <c r="D297">
        <f t="shared" si="68"/>
        <v>69723.80278811614</v>
      </c>
      <c r="E297">
        <f t="shared" si="69"/>
        <v>20852.280704263652</v>
      </c>
      <c r="F297">
        <f t="shared" si="70"/>
        <v>30767.828048501637</v>
      </c>
      <c r="G297">
        <f t="shared" si="71"/>
        <v>4615.174207275245</v>
      </c>
      <c r="H297">
        <f t="shared" si="76"/>
        <v>91619.15229258437</v>
      </c>
      <c r="I297">
        <f t="shared" si="72"/>
        <v>14.69668209446909</v>
      </c>
      <c r="J297">
        <f t="shared" si="77"/>
        <v>91604.45561048991</v>
      </c>
      <c r="K297">
        <f t="shared" si="78"/>
        <v>14.69668209446909</v>
      </c>
      <c r="L297">
        <f t="shared" si="80"/>
        <v>418.70441029789646</v>
      </c>
      <c r="M297">
        <f t="shared" si="81"/>
        <v>0.029922169621869756</v>
      </c>
      <c r="N297">
        <f t="shared" si="81"/>
        <v>0.0001485674332158662</v>
      </c>
      <c r="O297">
        <f t="shared" si="79"/>
        <v>0.05036605426174874</v>
      </c>
      <c r="P297">
        <f t="shared" si="73"/>
        <v>0.0004776639440165099</v>
      </c>
    </row>
    <row r="298" spans="1:16" ht="12.75">
      <c r="A298">
        <f t="shared" si="74"/>
        <v>289</v>
      </c>
      <c r="B298">
        <f t="shared" si="75"/>
        <v>74.95307868179228</v>
      </c>
      <c r="C298">
        <f t="shared" si="67"/>
        <v>22.416198971119275</v>
      </c>
      <c r="D298">
        <f t="shared" si="68"/>
        <v>73246.6021357307</v>
      </c>
      <c r="E298">
        <f t="shared" si="69"/>
        <v>21905.84344645212</v>
      </c>
      <c r="F298">
        <f t="shared" si="70"/>
        <v>32322.37441921759</v>
      </c>
      <c r="G298">
        <f t="shared" si="71"/>
        <v>4848.356162882638</v>
      </c>
      <c r="H298">
        <f t="shared" si="76"/>
        <v>96234.32649985961</v>
      </c>
      <c r="I298">
        <f t="shared" si="72"/>
        <v>14.990615736358471</v>
      </c>
      <c r="J298">
        <f t="shared" si="77"/>
        <v>96219.33588412325</v>
      </c>
      <c r="K298">
        <f t="shared" si="78"/>
        <v>14.990615736358471</v>
      </c>
      <c r="L298">
        <f t="shared" si="80"/>
        <v>431.23478031422604</v>
      </c>
      <c r="M298">
        <f t="shared" si="81"/>
        <v>0.029926529809931015</v>
      </c>
      <c r="N298">
        <f t="shared" si="81"/>
        <v>0.00014571764401979034</v>
      </c>
      <c r="O298">
        <f t="shared" si="79"/>
        <v>0.05037346550136973</v>
      </c>
      <c r="P298">
        <f t="shared" si="73"/>
        <v>0.0004637844838356198</v>
      </c>
    </row>
    <row r="299" spans="1:16" ht="12.75">
      <c r="A299">
        <f t="shared" si="74"/>
        <v>290</v>
      </c>
      <c r="B299">
        <f t="shared" si="75"/>
        <v>76.45214025542812</v>
      </c>
      <c r="C299">
        <f t="shared" si="67"/>
        <v>22.864522950541666</v>
      </c>
      <c r="D299">
        <f t="shared" si="68"/>
        <v>76947.7106866236</v>
      </c>
      <c r="E299">
        <f t="shared" si="69"/>
        <v>23012.733078601155</v>
      </c>
      <c r="F299">
        <f t="shared" si="70"/>
        <v>33955.60535225722</v>
      </c>
      <c r="G299">
        <f t="shared" si="71"/>
        <v>5093.340802838583</v>
      </c>
      <c r="H299">
        <f t="shared" si="76"/>
        <v>101082.68266274226</v>
      </c>
      <c r="I299">
        <f t="shared" si="72"/>
        <v>15.290428051085641</v>
      </c>
      <c r="J299">
        <f t="shared" si="77"/>
        <v>101067.39223469117</v>
      </c>
      <c r="K299">
        <f t="shared" si="78"/>
        <v>15.290428051085641</v>
      </c>
      <c r="L299">
        <f t="shared" si="80"/>
        <v>444.1419852840073</v>
      </c>
      <c r="M299">
        <f t="shared" si="81"/>
        <v>0.029930806973352746</v>
      </c>
      <c r="N299">
        <f t="shared" si="81"/>
        <v>0.00014292213126267965</v>
      </c>
      <c r="O299">
        <f t="shared" si="79"/>
        <v>0.0503807356399976</v>
      </c>
      <c r="P299">
        <f t="shared" si="73"/>
        <v>0.000450306448448259</v>
      </c>
    </row>
    <row r="300" spans="1:16" ht="12.75">
      <c r="A300">
        <f t="shared" si="74"/>
        <v>291</v>
      </c>
      <c r="B300">
        <f t="shared" si="75"/>
        <v>77.98118306053668</v>
      </c>
      <c r="C300">
        <f t="shared" si="67"/>
        <v>23.321813409552497</v>
      </c>
      <c r="D300">
        <f t="shared" si="68"/>
        <v>80836.16342372095</v>
      </c>
      <c r="E300">
        <f t="shared" si="69"/>
        <v>24175.65169085212</v>
      </c>
      <c r="F300">
        <f t="shared" si="70"/>
        <v>35671.50781892716</v>
      </c>
      <c r="G300">
        <f t="shared" si="71"/>
        <v>5350.726172839074</v>
      </c>
      <c r="H300">
        <f t="shared" si="76"/>
        <v>106176.02346558085</v>
      </c>
      <c r="I300">
        <f t="shared" si="72"/>
        <v>15.596236612107354</v>
      </c>
      <c r="J300">
        <f t="shared" si="77"/>
        <v>106160.42722896874</v>
      </c>
      <c r="K300">
        <f t="shared" si="78"/>
        <v>15.596236612107354</v>
      </c>
      <c r="L300">
        <f t="shared" si="80"/>
        <v>457.43737679941864</v>
      </c>
      <c r="M300">
        <f t="shared" si="81"/>
        <v>0.02993500267016991</v>
      </c>
      <c r="N300">
        <f t="shared" si="81"/>
        <v>0.0001401798762358924</v>
      </c>
      <c r="O300">
        <f t="shared" si="79"/>
        <v>0.050387867324735415</v>
      </c>
      <c r="P300">
        <f t="shared" si="73"/>
        <v>0.0004372183169625382</v>
      </c>
    </row>
    <row r="301" spans="1:16" ht="12.75">
      <c r="A301">
        <f t="shared" si="74"/>
        <v>292</v>
      </c>
      <c r="B301">
        <f t="shared" si="75"/>
        <v>79.54080672174742</v>
      </c>
      <c r="C301">
        <f t="shared" si="67"/>
        <v>23.788249677743547</v>
      </c>
      <c r="D301">
        <f t="shared" si="68"/>
        <v>84921.45343177095</v>
      </c>
      <c r="E301">
        <f t="shared" si="69"/>
        <v>25397.43837774668</v>
      </c>
      <c r="F301">
        <f t="shared" si="70"/>
        <v>37474.270942417745</v>
      </c>
      <c r="G301">
        <f t="shared" si="71"/>
        <v>5621.140641362662</v>
      </c>
      <c r="H301">
        <f t="shared" si="76"/>
        <v>111526.74963841992</v>
      </c>
      <c r="I301">
        <f t="shared" si="72"/>
        <v>15.908161344349502</v>
      </c>
      <c r="J301">
        <f t="shared" si="77"/>
        <v>111510.84147707556</v>
      </c>
      <c r="K301">
        <f t="shared" si="78"/>
        <v>15.908161344349502</v>
      </c>
      <c r="L301">
        <f t="shared" si="80"/>
        <v>471.13264859773955</v>
      </c>
      <c r="M301">
        <f t="shared" si="81"/>
        <v>0.029939118430031858</v>
      </c>
      <c r="N301">
        <f t="shared" si="81"/>
        <v>0.00013748987789628578</v>
      </c>
      <c r="O301">
        <f t="shared" si="79"/>
        <v>0.05039486315452021</v>
      </c>
      <c r="P301">
        <f t="shared" si="73"/>
        <v>0.00042450889488400407</v>
      </c>
    </row>
    <row r="302" spans="1:16" ht="12.75">
      <c r="A302">
        <f t="shared" si="74"/>
        <v>293</v>
      </c>
      <c r="B302">
        <f t="shared" si="75"/>
        <v>81.13162285618236</v>
      </c>
      <c r="C302">
        <f t="shared" si="67"/>
        <v>24.26401467129842</v>
      </c>
      <c r="D302">
        <f t="shared" si="68"/>
        <v>89213.55513357084</v>
      </c>
      <c r="E302">
        <f t="shared" si="69"/>
        <v>26681.076187479484</v>
      </c>
      <c r="F302">
        <f t="shared" si="70"/>
        <v>39368.29625152165</v>
      </c>
      <c r="G302">
        <f t="shared" si="71"/>
        <v>5905.244437728247</v>
      </c>
      <c r="H302">
        <f t="shared" si="76"/>
        <v>117147.89027978259</v>
      </c>
      <c r="I302">
        <f t="shared" si="72"/>
        <v>16.226324571236493</v>
      </c>
      <c r="J302">
        <f t="shared" si="77"/>
        <v>117131.66395521135</v>
      </c>
      <c r="K302">
        <f t="shared" si="78"/>
        <v>16.226324571236493</v>
      </c>
      <c r="L302">
        <f t="shared" si="80"/>
        <v>485.23984687583163</v>
      </c>
      <c r="M302">
        <f t="shared" si="81"/>
        <v>0.029943155754711945</v>
      </c>
      <c r="N302">
        <f t="shared" si="81"/>
        <v>0.00013485115433582517</v>
      </c>
      <c r="O302">
        <f t="shared" si="79"/>
        <v>0.050401725680941374</v>
      </c>
      <c r="P302">
        <f t="shared" si="73"/>
        <v>0.0004121673050712556</v>
      </c>
    </row>
    <row r="303" spans="1:16" ht="12.75">
      <c r="A303">
        <f t="shared" si="74"/>
        <v>294</v>
      </c>
      <c r="B303">
        <f t="shared" si="75"/>
        <v>82.754255313306</v>
      </c>
      <c r="C303">
        <f t="shared" si="67"/>
        <v>24.749294964724402</v>
      </c>
      <c r="D303">
        <f t="shared" si="68"/>
        <v>93722.94870507739</v>
      </c>
      <c r="E303">
        <f t="shared" si="69"/>
        <v>28029.699423719325</v>
      </c>
      <c r="F303">
        <f t="shared" si="70"/>
        <v>41358.208454571766</v>
      </c>
      <c r="G303">
        <f t="shared" si="71"/>
        <v>6203.731268185765</v>
      </c>
      <c r="H303">
        <f t="shared" si="76"/>
        <v>123053.13471751084</v>
      </c>
      <c r="I303">
        <f t="shared" si="72"/>
        <v>16.550851062661224</v>
      </c>
      <c r="J303">
        <f t="shared" si="77"/>
        <v>123036.58386644817</v>
      </c>
      <c r="K303">
        <f t="shared" si="78"/>
        <v>16.550851062661224</v>
      </c>
      <c r="L303">
        <f t="shared" si="80"/>
        <v>499.77138091558425</v>
      </c>
      <c r="M303">
        <f t="shared" si="81"/>
        <v>0.029947116118580218</v>
      </c>
      <c r="N303">
        <f t="shared" si="81"/>
        <v>0.00013226274146638242</v>
      </c>
      <c r="O303">
        <f t="shared" si="79"/>
        <v>0.05040845740904803</v>
      </c>
      <c r="P303">
        <f t="shared" si="73"/>
        <v>0.00040018297893248516</v>
      </c>
    </row>
    <row r="304" spans="1:16" ht="12.75">
      <c r="A304">
        <f t="shared" si="74"/>
        <v>295</v>
      </c>
      <c r="B304">
        <f t="shared" si="75"/>
        <v>84.40934041957213</v>
      </c>
      <c r="C304">
        <f t="shared" si="67"/>
        <v>25.24428086401888</v>
      </c>
      <c r="D304">
        <f t="shared" si="68"/>
        <v>98460.64572921806</v>
      </c>
      <c r="E304">
        <f t="shared" si="69"/>
        <v>29446.601317888144</v>
      </c>
      <c r="F304">
        <f t="shared" si="70"/>
        <v>43448.8667599948</v>
      </c>
      <c r="G304">
        <f t="shared" si="71"/>
        <v>6517.33001399922</v>
      </c>
      <c r="H304">
        <f t="shared" si="76"/>
        <v>129256.8659856966</v>
      </c>
      <c r="I304">
        <f t="shared" si="72"/>
        <v>16.881868083914448</v>
      </c>
      <c r="J304">
        <f t="shared" si="77"/>
        <v>129239.98411761268</v>
      </c>
      <c r="K304">
        <f t="shared" si="78"/>
        <v>16.881868083914448</v>
      </c>
      <c r="L304">
        <f t="shared" si="80"/>
        <v>514.7400340296966</v>
      </c>
      <c r="M304">
        <f t="shared" si="81"/>
        <v>0.029951000969062534</v>
      </c>
      <c r="N304">
        <f t="shared" si="81"/>
        <v>0.00012972369248955362</v>
      </c>
      <c r="O304">
        <f t="shared" si="79"/>
        <v>0.05041506079814599</v>
      </c>
      <c r="P304">
        <f t="shared" si="73"/>
        <v>0.0003885456478569953</v>
      </c>
    </row>
    <row r="305" spans="1:16" ht="12.75">
      <c r="A305">
        <f t="shared" si="74"/>
        <v>296</v>
      </c>
      <c r="B305">
        <f t="shared" si="75"/>
        <v>86.09752722796358</v>
      </c>
      <c r="C305">
        <f t="shared" si="67"/>
        <v>25.74916648129926</v>
      </c>
      <c r="D305">
        <f t="shared" si="68"/>
        <v>103438.21615125843</v>
      </c>
      <c r="E305">
        <f t="shared" si="69"/>
        <v>30935.242090696316</v>
      </c>
      <c r="F305">
        <f t="shared" si="70"/>
        <v>45645.37677121798</v>
      </c>
      <c r="G305">
        <f t="shared" si="71"/>
        <v>6846.806515682697</v>
      </c>
      <c r="H305">
        <f t="shared" si="76"/>
        <v>135774.1959996958</v>
      </c>
      <c r="I305">
        <f t="shared" si="72"/>
        <v>17.219505445592738</v>
      </c>
      <c r="J305">
        <f t="shared" si="77"/>
        <v>135756.9764942502</v>
      </c>
      <c r="K305">
        <f t="shared" si="78"/>
        <v>17.219505445592738</v>
      </c>
      <c r="L305">
        <f t="shared" si="80"/>
        <v>530.158974837466</v>
      </c>
      <c r="M305">
        <f t="shared" si="81"/>
        <v>0.029954811727116944</v>
      </c>
      <c r="N305">
        <f t="shared" si="81"/>
        <v>0.00012723307839851842</v>
      </c>
      <c r="O305">
        <f t="shared" si="79"/>
        <v>0.05042153826258178</v>
      </c>
      <c r="P305">
        <f t="shared" si="73"/>
        <v>0.0003772453348758558</v>
      </c>
    </row>
    <row r="306" spans="1:16" ht="12.75">
      <c r="A306">
        <f t="shared" si="74"/>
        <v>297</v>
      </c>
      <c r="B306">
        <f t="shared" si="75"/>
        <v>87.81947777252286</v>
      </c>
      <c r="C306">
        <f t="shared" si="67"/>
        <v>26.264149810925254</v>
      </c>
      <c r="D306">
        <f t="shared" si="68"/>
        <v>108667.81660176897</v>
      </c>
      <c r="E306">
        <f t="shared" si="69"/>
        <v>32499.257422685303</v>
      </c>
      <c r="F306">
        <f t="shared" si="70"/>
        <v>47953.10298507126</v>
      </c>
      <c r="G306">
        <f t="shared" si="71"/>
        <v>7192.965447760688</v>
      </c>
      <c r="H306">
        <f t="shared" si="76"/>
        <v>142621.0025153785</v>
      </c>
      <c r="I306">
        <f t="shared" si="72"/>
        <v>17.563895554504594</v>
      </c>
      <c r="J306">
        <f t="shared" si="77"/>
        <v>142603.43861982398</v>
      </c>
      <c r="K306">
        <f t="shared" si="78"/>
        <v>17.563895554504594</v>
      </c>
      <c r="L306">
        <f t="shared" si="80"/>
        <v>546.0417688805128</v>
      </c>
      <c r="M306">
        <f t="shared" si="81"/>
        <v>0.029958549787667203</v>
      </c>
      <c r="N306">
        <f t="shared" si="81"/>
        <v>0.0001247899864740257</v>
      </c>
      <c r="O306">
        <f t="shared" si="79"/>
        <v>0.050427892172515844</v>
      </c>
      <c r="P306">
        <f t="shared" si="73"/>
        <v>0.0003662723465460114</v>
      </c>
    </row>
    <row r="307" spans="1:16" ht="12.75">
      <c r="A307">
        <f t="shared" si="74"/>
        <v>298</v>
      </c>
      <c r="B307">
        <f t="shared" si="75"/>
        <v>89.57586732797331</v>
      </c>
      <c r="C307">
        <f t="shared" si="67"/>
        <v>26.78943280714376</v>
      </c>
      <c r="D307">
        <f t="shared" si="68"/>
        <v>114162.22015658696</v>
      </c>
      <c r="E307">
        <f t="shared" si="69"/>
        <v>34142.46735453224</v>
      </c>
      <c r="F307">
        <f t="shared" si="70"/>
        <v>50377.68192431029</v>
      </c>
      <c r="G307">
        <f t="shared" si="71"/>
        <v>7556.652288646543</v>
      </c>
      <c r="H307">
        <f t="shared" si="76"/>
        <v>149813.96796313918</v>
      </c>
      <c r="I307">
        <f t="shared" si="72"/>
        <v>17.915173465594687</v>
      </c>
      <c r="J307">
        <f t="shared" si="77"/>
        <v>149796.0527896736</v>
      </c>
      <c r="K307">
        <f t="shared" si="78"/>
        <v>17.915173465594687</v>
      </c>
      <c r="L307">
        <f t="shared" si="80"/>
        <v>562.4023905887209</v>
      </c>
      <c r="M307">
        <f t="shared" si="81"/>
        <v>0.029962216520084933</v>
      </c>
      <c r="N307">
        <f t="shared" si="81"/>
        <v>0.00012239352183994825</v>
      </c>
      <c r="O307">
        <f t="shared" si="79"/>
        <v>0.050434124854683175</v>
      </c>
      <c r="P307">
        <f t="shared" si="73"/>
        <v>0.00035561726505223593</v>
      </c>
    </row>
    <row r="308" spans="1:16" ht="12.75">
      <c r="A308">
        <f t="shared" si="74"/>
        <v>299</v>
      </c>
      <c r="B308">
        <f t="shared" si="75"/>
        <v>91.36738467453279</v>
      </c>
      <c r="C308">
        <f t="shared" si="67"/>
        <v>27.32522146328664</v>
      </c>
      <c r="D308">
        <f t="shared" si="68"/>
        <v>119934.8476066897</v>
      </c>
      <c r="E308">
        <f t="shared" si="69"/>
        <v>35868.8856389233</v>
      </c>
      <c r="F308">
        <f t="shared" si="70"/>
        <v>52925.03593643387</v>
      </c>
      <c r="G308">
        <f t="shared" si="71"/>
        <v>7938.75539046508</v>
      </c>
      <c r="H308">
        <f t="shared" si="76"/>
        <v>157370.62025178573</v>
      </c>
      <c r="I308">
        <f t="shared" si="72"/>
        <v>18.273476934906583</v>
      </c>
      <c r="J308">
        <f t="shared" si="77"/>
        <v>157352.34677485083</v>
      </c>
      <c r="K308">
        <f t="shared" si="78"/>
        <v>18.273476934906583</v>
      </c>
      <c r="L308">
        <f t="shared" si="80"/>
        <v>579.2552356069123</v>
      </c>
      <c r="M308">
        <f t="shared" si="81"/>
        <v>0.02996581326859204</v>
      </c>
      <c r="N308">
        <f t="shared" si="81"/>
        <v>0.00012004280473355539</v>
      </c>
      <c r="O308">
        <f t="shared" si="79"/>
        <v>0.05044023859314522</v>
      </c>
      <c r="P308">
        <f t="shared" si="73"/>
        <v>0.0003452709405214976</v>
      </c>
    </row>
    <row r="309" spans="1:16" ht="12.75">
      <c r="A309">
        <f t="shared" si="74"/>
        <v>300</v>
      </c>
      <c r="B309">
        <f t="shared" si="75"/>
        <v>93.19473236802344</v>
      </c>
      <c r="C309">
        <f t="shared" si="67"/>
        <v>27.871725892552377</v>
      </c>
      <c r="D309">
        <f t="shared" si="68"/>
        <v>125999.80031459699</v>
      </c>
      <c r="E309">
        <f t="shared" si="69"/>
        <v>37682.729566910006</v>
      </c>
      <c r="F309">
        <f t="shared" si="70"/>
        <v>55601.387692609045</v>
      </c>
      <c r="G309">
        <f t="shared" si="71"/>
        <v>8340.208153891357</v>
      </c>
      <c r="H309">
        <f t="shared" si="76"/>
        <v>165309.37564225082</v>
      </c>
      <c r="I309">
        <f t="shared" si="72"/>
        <v>18.638946473604715</v>
      </c>
      <c r="J309">
        <f t="shared" si="77"/>
        <v>165290.73669577722</v>
      </c>
      <c r="K309">
        <f t="shared" si="78"/>
        <v>18.638946473604715</v>
      </c>
      <c r="L309">
        <f t="shared" si="80"/>
        <v>596.6151334931752</v>
      </c>
      <c r="M309">
        <f t="shared" si="81"/>
        <v>0.029969341352735802</v>
      </c>
      <c r="N309">
        <f t="shared" si="81"/>
        <v>0.00011773697286774197</v>
      </c>
      <c r="O309">
        <f t="shared" si="79"/>
        <v>0.05044623563002702</v>
      </c>
      <c r="P309">
        <f t="shared" si="73"/>
        <v>0.00033522448354436206</v>
      </c>
    </row>
    <row r="310" spans="1:16" ht="12.75">
      <c r="A310">
        <f t="shared" si="74"/>
        <v>301</v>
      </c>
      <c r="B310">
        <f t="shared" si="75"/>
        <v>95.0586270153839</v>
      </c>
      <c r="C310">
        <f t="shared" si="67"/>
        <v>28.429160410403423</v>
      </c>
      <c r="D310">
        <f t="shared" si="68"/>
        <v>132371.89473780777</v>
      </c>
      <c r="E310">
        <f t="shared" si="69"/>
        <v>39588.43029282497</v>
      </c>
      <c r="F310">
        <f t="shared" si="70"/>
        <v>58413.275422226485</v>
      </c>
      <c r="G310">
        <f t="shared" si="71"/>
        <v>8761.991313333972</v>
      </c>
      <c r="H310">
        <f t="shared" si="76"/>
        <v>173649.58379614216</v>
      </c>
      <c r="I310">
        <f t="shared" si="72"/>
        <v>19.01172540307681</v>
      </c>
      <c r="J310">
        <f t="shared" si="77"/>
        <v>173630.5720707391</v>
      </c>
      <c r="K310">
        <f t="shared" si="78"/>
        <v>19.01172540307681</v>
      </c>
      <c r="L310">
        <f t="shared" si="80"/>
        <v>614.4973608000157</v>
      </c>
      <c r="M310">
        <f t="shared" si="81"/>
        <v>0.029972802067792417</v>
      </c>
      <c r="N310">
        <f t="shared" si="81"/>
        <v>0.00011547517897983318</v>
      </c>
      <c r="O310">
        <f t="shared" si="79"/>
        <v>0.05045211816624698</v>
      </c>
      <c r="P310">
        <f t="shared" si="73"/>
        <v>0.00032546925789822724</v>
      </c>
    </row>
    <row r="311" spans="1:16" ht="12.75">
      <c r="A311">
        <f t="shared" si="74"/>
        <v>302</v>
      </c>
      <c r="B311">
        <f t="shared" si="75"/>
        <v>96.95979955569159</v>
      </c>
      <c r="C311">
        <f t="shared" si="67"/>
        <v>28.997743618611494</v>
      </c>
      <c r="D311">
        <f t="shared" si="68"/>
        <v>139066.6987038611</v>
      </c>
      <c r="E311">
        <f t="shared" si="69"/>
        <v>41590.64368305553</v>
      </c>
      <c r="F311">
        <f t="shared" si="70"/>
        <v>61367.56892041555</v>
      </c>
      <c r="G311">
        <f t="shared" si="71"/>
        <v>9205.135338062331</v>
      </c>
      <c r="H311">
        <f t="shared" si="76"/>
        <v>182411.57510947614</v>
      </c>
      <c r="I311">
        <f t="shared" si="72"/>
        <v>19.391959911138347</v>
      </c>
      <c r="J311">
        <f t="shared" si="77"/>
        <v>182392.183149565</v>
      </c>
      <c r="K311">
        <f t="shared" si="78"/>
        <v>19.391959911138347</v>
      </c>
      <c r="L311">
        <f t="shared" si="80"/>
        <v>632.9176545498875</v>
      </c>
      <c r="M311">
        <f aca="true" t="shared" si="82" ref="M311:N374">(L311-L310)/L310</f>
        <v>0.0299761966851906</v>
      </c>
      <c r="N311">
        <f t="shared" si="82"/>
        <v>0.00011325659144258738</v>
      </c>
      <c r="O311">
        <f t="shared" si="79"/>
        <v>0.050457888362233035</v>
      </c>
      <c r="P311">
        <f t="shared" si="73"/>
        <v>0.00031599687346726713</v>
      </c>
    </row>
    <row r="312" spans="1:16" ht="12.75">
      <c r="A312">
        <f t="shared" si="74"/>
        <v>303</v>
      </c>
      <c r="B312">
        <f t="shared" si="75"/>
        <v>98.89899554680542</v>
      </c>
      <c r="C312">
        <f t="shared" si="67"/>
        <v>29.577698490983725</v>
      </c>
      <c r="D312">
        <f t="shared" si="68"/>
        <v>146100.56952590533</v>
      </c>
      <c r="E312">
        <f t="shared" si="69"/>
        <v>43694.26171525781</v>
      </c>
      <c r="F312">
        <f t="shared" si="70"/>
        <v>64471.486367742604</v>
      </c>
      <c r="G312">
        <f t="shared" si="71"/>
        <v>9670.722955161391</v>
      </c>
      <c r="H312">
        <f t="shared" si="76"/>
        <v>191616.71044753847</v>
      </c>
      <c r="I312">
        <f t="shared" si="72"/>
        <v>19.779799109361115</v>
      </c>
      <c r="J312">
        <f t="shared" si="77"/>
        <v>191596.93064842912</v>
      </c>
      <c r="K312">
        <f t="shared" si="78"/>
        <v>19.779799109361115</v>
      </c>
      <c r="L312">
        <f t="shared" si="80"/>
        <v>651.8922261170035</v>
      </c>
      <c r="M312">
        <f t="shared" si="82"/>
        <v>0.029979526452947686</v>
      </c>
      <c r="N312">
        <f t="shared" si="82"/>
        <v>0.00011108039462297559</v>
      </c>
      <c r="O312">
        <f t="shared" si="79"/>
        <v>0.05046354833862807</v>
      </c>
      <c r="P312">
        <f t="shared" si="73"/>
        <v>0.00030679917935407886</v>
      </c>
    </row>
    <row r="313" spans="1:16" ht="12.75">
      <c r="A313">
        <f t="shared" si="74"/>
        <v>304</v>
      </c>
      <c r="B313">
        <f t="shared" si="75"/>
        <v>100.87697545774154</v>
      </c>
      <c r="C313">
        <f t="shared" si="67"/>
        <v>30.1692524608034</v>
      </c>
      <c r="D313">
        <f t="shared" si="68"/>
        <v>153490.69405217006</v>
      </c>
      <c r="E313">
        <f t="shared" si="69"/>
        <v>45904.42445594241</v>
      </c>
      <c r="F313">
        <f t="shared" si="70"/>
        <v>67732.61200330364</v>
      </c>
      <c r="G313">
        <f t="shared" si="71"/>
        <v>10159.891800495547</v>
      </c>
      <c r="H313">
        <f t="shared" si="76"/>
        <v>201287.43340269985</v>
      </c>
      <c r="I313">
        <f t="shared" si="72"/>
        <v>20.17539509154834</v>
      </c>
      <c r="J313">
        <f t="shared" si="77"/>
        <v>201267.2580076083</v>
      </c>
      <c r="K313">
        <f t="shared" si="78"/>
        <v>20.17539509154834</v>
      </c>
      <c r="L313">
        <f t="shared" si="80"/>
        <v>671.4377755276532</v>
      </c>
      <c r="M313">
        <f t="shared" si="82"/>
        <v>0.029982792596059682</v>
      </c>
      <c r="N313">
        <f t="shared" si="82"/>
        <v>0.00010894578728994924</v>
      </c>
      <c r="O313">
        <f t="shared" si="79"/>
        <v>0.05046910017698624</v>
      </c>
      <c r="P313">
        <f t="shared" si="73"/>
        <v>0.0002978682571781565</v>
      </c>
    </row>
    <row r="314" spans="1:16" ht="12.75">
      <c r="A314">
        <f t="shared" si="74"/>
        <v>305</v>
      </c>
      <c r="B314">
        <f t="shared" si="75"/>
        <v>102.89451496689637</v>
      </c>
      <c r="C314">
        <f t="shared" si="67"/>
        <v>30.77263751001947</v>
      </c>
      <c r="D314">
        <f t="shared" si="68"/>
        <v>161255.13074747098</v>
      </c>
      <c r="E314">
        <f t="shared" si="69"/>
        <v>48226.53264577993</v>
      </c>
      <c r="F314">
        <f t="shared" si="70"/>
        <v>71158.91469451638</v>
      </c>
      <c r="G314">
        <f t="shared" si="71"/>
        <v>10673.837204177456</v>
      </c>
      <c r="H314">
        <f t="shared" si="76"/>
        <v>211447.3252031954</v>
      </c>
      <c r="I314">
        <f t="shared" si="72"/>
        <v>20.578902993379305</v>
      </c>
      <c r="J314">
        <f t="shared" si="77"/>
        <v>211426.746300202</v>
      </c>
      <c r="K314">
        <f t="shared" si="78"/>
        <v>20.578902993379305</v>
      </c>
      <c r="L314">
        <f t="shared" si="80"/>
        <v>691.5715061916557</v>
      </c>
      <c r="M314">
        <f t="shared" si="82"/>
        <v>0.029985996316904004</v>
      </c>
      <c r="N314">
        <f t="shared" si="82"/>
        <v>0.00010685198298516722</v>
      </c>
      <c r="O314">
        <f t="shared" si="79"/>
        <v>0.05047454592045715</v>
      </c>
      <c r="P314">
        <f t="shared" si="73"/>
        <v>0.0002891964145564062</v>
      </c>
    </row>
    <row r="315" spans="1:16" ht="12.75">
      <c r="A315">
        <f t="shared" si="74"/>
        <v>306</v>
      </c>
      <c r="B315">
        <f t="shared" si="75"/>
        <v>104.9524052662343</v>
      </c>
      <c r="C315">
        <f t="shared" si="67"/>
        <v>31.388090260219858</v>
      </c>
      <c r="D315">
        <f t="shared" si="68"/>
        <v>169412.85390986668</v>
      </c>
      <c r="E315">
        <f t="shared" si="69"/>
        <v>50666.260923465634</v>
      </c>
      <c r="F315">
        <f t="shared" si="70"/>
        <v>74758.76744911452</v>
      </c>
      <c r="G315">
        <f t="shared" si="71"/>
        <v>11213.815117367178</v>
      </c>
      <c r="H315">
        <f t="shared" si="76"/>
        <v>222121.16240737285</v>
      </c>
      <c r="I315">
        <f t="shared" si="72"/>
        <v>20.990481053246892</v>
      </c>
      <c r="J315">
        <f t="shared" si="77"/>
        <v>222100.1719263196</v>
      </c>
      <c r="K315">
        <f t="shared" si="78"/>
        <v>20.990481053246892</v>
      </c>
      <c r="L315">
        <f t="shared" si="80"/>
        <v>712.3111400779511</v>
      </c>
      <c r="M315">
        <f t="shared" si="82"/>
        <v>0.029989138795645902</v>
      </c>
      <c r="N315">
        <f t="shared" si="82"/>
        <v>0.00010479821009403735</v>
      </c>
      <c r="O315">
        <f t="shared" si="79"/>
        <v>0.05047988757445939</v>
      </c>
      <c r="P315">
        <f t="shared" si="73"/>
        <v>0.0002807761787610306</v>
      </c>
    </row>
    <row r="316" spans="1:16" ht="12.75">
      <c r="A316">
        <f t="shared" si="74"/>
        <v>307</v>
      </c>
      <c r="B316">
        <f t="shared" si="75"/>
        <v>107.05145337155898</v>
      </c>
      <c r="C316">
        <f t="shared" si="67"/>
        <v>32.01585206542426</v>
      </c>
      <c r="D316">
        <f t="shared" si="68"/>
        <v>177983.80013080666</v>
      </c>
      <c r="E316">
        <f t="shared" si="69"/>
        <v>53229.5717205447</v>
      </c>
      <c r="F316">
        <f t="shared" si="70"/>
        <v>78540.96791715601</v>
      </c>
      <c r="G316">
        <f t="shared" si="71"/>
        <v>11781.145187573402</v>
      </c>
      <c r="H316">
        <f t="shared" si="76"/>
        <v>233334.97752474</v>
      </c>
      <c r="I316">
        <f t="shared" si="72"/>
        <v>21.41029067431183</v>
      </c>
      <c r="J316">
        <f t="shared" si="77"/>
        <v>233313.5672340657</v>
      </c>
      <c r="K316">
        <f t="shared" si="78"/>
        <v>21.41029067431183</v>
      </c>
      <c r="L316">
        <f t="shared" si="80"/>
        <v>733.6749333477286</v>
      </c>
      <c r="M316">
        <f t="shared" si="82"/>
        <v>0.029992221190643688</v>
      </c>
      <c r="N316">
        <f t="shared" si="82"/>
        <v>0.0001027837117561203</v>
      </c>
      <c r="O316">
        <f t="shared" si="79"/>
        <v>0.050485127107343764</v>
      </c>
      <c r="P316">
        <f t="shared" si="73"/>
        <v>0.0002726002905502148</v>
      </c>
    </row>
    <row r="317" spans="1:16" ht="12.75">
      <c r="A317">
        <f t="shared" si="74"/>
        <v>308</v>
      </c>
      <c r="B317">
        <f t="shared" si="75"/>
        <v>109.19248243899015</v>
      </c>
      <c r="C317">
        <f t="shared" si="67"/>
        <v>32.65616910673275</v>
      </c>
      <c r="D317">
        <f t="shared" si="68"/>
        <v>186988.91711262192</v>
      </c>
      <c r="E317">
        <f t="shared" si="69"/>
        <v>55922.7298612471</v>
      </c>
      <c r="F317">
        <f t="shared" si="70"/>
        <v>82514.75993327885</v>
      </c>
      <c r="G317">
        <f t="shared" si="71"/>
        <v>12377.213989991827</v>
      </c>
      <c r="H317">
        <f t="shared" si="76"/>
        <v>245116.1227123134</v>
      </c>
      <c r="I317">
        <f t="shared" si="72"/>
        <v>21.838496487798068</v>
      </c>
      <c r="J317">
        <f t="shared" si="77"/>
        <v>245094.2842158256</v>
      </c>
      <c r="K317">
        <f t="shared" si="78"/>
        <v>21.838496487798068</v>
      </c>
      <c r="L317">
        <f t="shared" si="80"/>
        <v>755.6816924588455</v>
      </c>
      <c r="M317">
        <f t="shared" si="82"/>
        <v>0.02999524463879527</v>
      </c>
      <c r="N317">
        <f t="shared" si="82"/>
        <v>0.00010080774386014157</v>
      </c>
      <c r="O317">
        <f t="shared" si="79"/>
        <v>0.05049026645104788</v>
      </c>
      <c r="P317">
        <f t="shared" si="73"/>
        <v>0.00026466169816717156</v>
      </c>
    </row>
    <row r="318" spans="1:16" ht="12.75">
      <c r="A318">
        <f t="shared" si="74"/>
        <v>309</v>
      </c>
      <c r="B318">
        <f t="shared" si="75"/>
        <v>111.37633208776995</v>
      </c>
      <c r="C318">
        <f t="shared" si="67"/>
        <v>33.309292488867406</v>
      </c>
      <c r="D318">
        <f t="shared" si="68"/>
        <v>196450.21496297198</v>
      </c>
      <c r="E318">
        <f t="shared" si="69"/>
        <v>58752.3179031055</v>
      </c>
      <c r="F318">
        <f t="shared" si="70"/>
        <v>86689.85615199564</v>
      </c>
      <c r="G318">
        <f t="shared" si="71"/>
        <v>13003.478422799346</v>
      </c>
      <c r="H318">
        <f t="shared" si="76"/>
        <v>257493.33670230524</v>
      </c>
      <c r="I318">
        <f t="shared" si="72"/>
        <v>22.27526641755403</v>
      </c>
      <c r="J318">
        <f t="shared" si="77"/>
        <v>257471.06143588768</v>
      </c>
      <c r="K318">
        <f t="shared" si="78"/>
        <v>22.27526641755403</v>
      </c>
      <c r="L318">
        <f t="shared" si="80"/>
        <v>778.3507907557939</v>
      </c>
      <c r="M318">
        <f t="shared" si="82"/>
        <v>0.02999821025594444</v>
      </c>
      <c r="N318">
        <f t="shared" si="82"/>
        <v>9.886957699066433E-05</v>
      </c>
      <c r="O318">
        <f t="shared" si="79"/>
        <v>0.0504953075017373</v>
      </c>
      <c r="P318">
        <f t="shared" si="73"/>
        <v>0.0002569535515031679</v>
      </c>
    </row>
    <row r="319" spans="1:16" ht="12.75">
      <c r="A319">
        <f t="shared" si="74"/>
        <v>310</v>
      </c>
      <c r="B319">
        <f t="shared" si="75"/>
        <v>113.60385872952536</v>
      </c>
      <c r="C319">
        <f t="shared" si="67"/>
        <v>33.975478338644756</v>
      </c>
      <c r="D319">
        <f t="shared" si="68"/>
        <v>206390.82009194893</v>
      </c>
      <c r="E319">
        <f t="shared" si="69"/>
        <v>61725.25225594892</v>
      </c>
      <c r="F319">
        <f t="shared" si="70"/>
        <v>91076.46183149189</v>
      </c>
      <c r="G319">
        <f t="shared" si="71"/>
        <v>13661.469274723784</v>
      </c>
      <c r="H319">
        <f t="shared" si="76"/>
        <v>270496.81512510456</v>
      </c>
      <c r="I319">
        <f t="shared" si="72"/>
        <v>22.72077174590511</v>
      </c>
      <c r="J319">
        <f t="shared" si="77"/>
        <v>270474.09435335867</v>
      </c>
      <c r="K319">
        <f t="shared" si="78"/>
        <v>22.72077174590511</v>
      </c>
      <c r="L319">
        <f t="shared" si="80"/>
        <v>801.7021855598409</v>
      </c>
      <c r="M319">
        <f t="shared" si="82"/>
        <v>0.030001119137262444</v>
      </c>
      <c r="N319">
        <f t="shared" si="82"/>
        <v>9.696849555975248E-05</v>
      </c>
      <c r="O319">
        <f t="shared" si="79"/>
        <v>0.050500252120438294</v>
      </c>
      <c r="P319">
        <f t="shared" si="73"/>
        <v>0.0002494691964202858</v>
      </c>
    </row>
    <row r="320" spans="1:16" ht="12.75">
      <c r="A320">
        <f t="shared" si="74"/>
        <v>311</v>
      </c>
      <c r="B320">
        <f t="shared" si="75"/>
        <v>115.87593590411586</v>
      </c>
      <c r="C320">
        <f t="shared" si="67"/>
        <v>34.65498790541765</v>
      </c>
      <c r="D320">
        <f t="shared" si="68"/>
        <v>216835.03184390214</v>
      </c>
      <c r="E320">
        <f t="shared" si="69"/>
        <v>64848.800118768835</v>
      </c>
      <c r="F320">
        <f t="shared" si="70"/>
        <v>95685.29982420395</v>
      </c>
      <c r="G320">
        <f t="shared" si="71"/>
        <v>14352.79497363059</v>
      </c>
      <c r="H320">
        <f t="shared" si="76"/>
        <v>284158.28439982835</v>
      </c>
      <c r="I320">
        <f t="shared" si="72"/>
        <v>23.175187180823215</v>
      </c>
      <c r="J320">
        <f t="shared" si="77"/>
        <v>284135.10921264754</v>
      </c>
      <c r="K320">
        <f t="shared" si="78"/>
        <v>23.175187180823215</v>
      </c>
      <c r="L320">
        <f t="shared" si="80"/>
        <v>825.7564357743862</v>
      </c>
      <c r="M320">
        <f t="shared" si="82"/>
        <v>0.03000397235757543</v>
      </c>
      <c r="N320">
        <f t="shared" si="82"/>
        <v>9.510379595951077E-05</v>
      </c>
      <c r="O320">
        <f t="shared" si="79"/>
        <v>0.05050510213366234</v>
      </c>
      <c r="P320">
        <f t="shared" si="73"/>
        <v>0.00024220216922977094</v>
      </c>
    </row>
    <row r="321" spans="1:16" ht="12.75">
      <c r="A321">
        <f t="shared" si="74"/>
        <v>312</v>
      </c>
      <c r="B321">
        <f t="shared" si="75"/>
        <v>118.19345462219819</v>
      </c>
      <c r="C321">
        <f t="shared" si="67"/>
        <v>35.34808766352601</v>
      </c>
      <c r="D321">
        <f t="shared" si="68"/>
        <v>227808.38200276182</v>
      </c>
      <c r="E321">
        <f t="shared" si="69"/>
        <v>68130.59727596176</v>
      </c>
      <c r="F321">
        <f t="shared" si="70"/>
        <v>100527.63683542251</v>
      </c>
      <c r="G321">
        <f t="shared" si="71"/>
        <v>15079.145525313375</v>
      </c>
      <c r="H321">
        <f t="shared" si="76"/>
        <v>298511.0793734589</v>
      </c>
      <c r="I321">
        <f t="shared" si="72"/>
        <v>23.63869092443968</v>
      </c>
      <c r="J321">
        <f t="shared" si="77"/>
        <v>298487.4406825345</v>
      </c>
      <c r="K321">
        <f t="shared" si="78"/>
        <v>23.63869092443968</v>
      </c>
      <c r="L321">
        <f t="shared" si="80"/>
        <v>850.5347200211388</v>
      </c>
      <c r="M321">
        <f t="shared" si="82"/>
        <v>0.030006770971776654</v>
      </c>
      <c r="N321">
        <f t="shared" si="82"/>
        <v>9.327478934689484E-05</v>
      </c>
      <c r="O321">
        <f t="shared" si="79"/>
        <v>0.05050985933401576</v>
      </c>
      <c r="P321">
        <f t="shared" si="73"/>
        <v>0.00023514619132188942</v>
      </c>
    </row>
    <row r="322" spans="1:16" ht="12.75">
      <c r="A322">
        <f t="shared" si="74"/>
        <v>313</v>
      </c>
      <c r="B322">
        <f t="shared" si="75"/>
        <v>120.55732371464215</v>
      </c>
      <c r="C322">
        <f t="shared" si="67"/>
        <v>36.05504941679653</v>
      </c>
      <c r="D322">
        <f t="shared" si="68"/>
        <v>239337.69731667222</v>
      </c>
      <c r="E322">
        <f t="shared" si="69"/>
        <v>71578.66679655598</v>
      </c>
      <c r="F322">
        <f t="shared" si="70"/>
        <v>105615.31101425833</v>
      </c>
      <c r="G322">
        <f t="shared" si="71"/>
        <v>15842.29665213875</v>
      </c>
      <c r="H322">
        <f t="shared" si="76"/>
        <v>313590.2248987723</v>
      </c>
      <c r="I322">
        <f t="shared" si="72"/>
        <v>24.111464742928472</v>
      </c>
      <c r="J322">
        <f t="shared" si="77"/>
        <v>313566.1134340294</v>
      </c>
      <c r="K322">
        <f t="shared" si="78"/>
        <v>24.111464742928472</v>
      </c>
      <c r="L322">
        <f t="shared" si="80"/>
        <v>876.0588553230378</v>
      </c>
      <c r="M322">
        <f t="shared" si="82"/>
        <v>0.03000951601513066</v>
      </c>
      <c r="N322">
        <f t="shared" si="82"/>
        <v>9.148079800349798E-05</v>
      </c>
      <c r="O322">
        <f t="shared" si="79"/>
        <v>0.05051452548080566</v>
      </c>
      <c r="P322">
        <f t="shared" si="73"/>
        <v>0.00022829516394335444</v>
      </c>
    </row>
    <row r="323" spans="1:16" ht="12.75">
      <c r="A323">
        <f t="shared" si="74"/>
        <v>314</v>
      </c>
      <c r="B323">
        <f t="shared" si="75"/>
        <v>122.968470188935</v>
      </c>
      <c r="C323">
        <f t="shared" si="67"/>
        <v>36.77615040513246</v>
      </c>
      <c r="D323">
        <f t="shared" si="68"/>
        <v>251451.16519515502</v>
      </c>
      <c r="E323">
        <f t="shared" si="69"/>
        <v>75201.43868224631</v>
      </c>
      <c r="F323">
        <f t="shared" si="70"/>
        <v>110960.76094459025</v>
      </c>
      <c r="G323">
        <f t="shared" si="71"/>
        <v>16644.114141688537</v>
      </c>
      <c r="H323">
        <f t="shared" si="76"/>
        <v>329432.5215509111</v>
      </c>
      <c r="I323">
        <f t="shared" si="72"/>
        <v>24.593694037787042</v>
      </c>
      <c r="J323">
        <f t="shared" si="77"/>
        <v>329407.92785687326</v>
      </c>
      <c r="K323">
        <f t="shared" si="78"/>
        <v>24.593694037787042</v>
      </c>
      <c r="L323">
        <f t="shared" si="80"/>
        <v>902.3513163504799</v>
      </c>
      <c r="M323">
        <f t="shared" si="82"/>
        <v>0.030012208503670673</v>
      </c>
      <c r="N323">
        <f t="shared" si="82"/>
        <v>8.972115840372243E-05</v>
      </c>
      <c r="O323">
        <f t="shared" si="79"/>
        <v>0.05051910230063035</v>
      </c>
      <c r="P323">
        <f t="shared" si="73"/>
        <v>0.00022164316311843097</v>
      </c>
    </row>
    <row r="324" spans="1:16" ht="12.75">
      <c r="A324">
        <f t="shared" si="74"/>
        <v>315</v>
      </c>
      <c r="B324">
        <f t="shared" si="75"/>
        <v>125.42783959271371</v>
      </c>
      <c r="C324">
        <f t="shared" si="67"/>
        <v>37.511673413235094</v>
      </c>
      <c r="D324">
        <f t="shared" si="68"/>
        <v>264178.40273979</v>
      </c>
      <c r="E324">
        <f t="shared" si="69"/>
        <v>79007.77051238285</v>
      </c>
      <c r="F324">
        <f t="shared" si="70"/>
        <v>116577.05610702916</v>
      </c>
      <c r="G324">
        <f t="shared" si="71"/>
        <v>17486.558416054373</v>
      </c>
      <c r="H324">
        <f t="shared" si="76"/>
        <v>346076.6356925996</v>
      </c>
      <c r="I324">
        <f t="shared" si="72"/>
        <v>25.085567918542782</v>
      </c>
      <c r="J324">
        <f t="shared" si="77"/>
        <v>346051.55012468103</v>
      </c>
      <c r="K324">
        <f t="shared" si="78"/>
        <v>25.085567918542782</v>
      </c>
      <c r="L324">
        <f t="shared" si="80"/>
        <v>929.4352552477616</v>
      </c>
      <c r="M324">
        <f t="shared" si="82"/>
        <v>0.030014849434499027</v>
      </c>
      <c r="N324">
        <f t="shared" si="82"/>
        <v>8.799521794707525E-05</v>
      </c>
      <c r="O324">
        <f t="shared" si="79"/>
        <v>0.050523591487965154</v>
      </c>
      <c r="P324">
        <f t="shared" si="73"/>
        <v>0.00021518443470996363</v>
      </c>
    </row>
    <row r="325" spans="1:16" ht="12.75">
      <c r="A325">
        <f t="shared" si="74"/>
        <v>316</v>
      </c>
      <c r="B325">
        <f t="shared" si="75"/>
        <v>127.93639638456798</v>
      </c>
      <c r="C325">
        <f t="shared" si="67"/>
        <v>38.2619068814998</v>
      </c>
      <c r="D325">
        <f t="shared" si="68"/>
        <v>277550.5292775733</v>
      </c>
      <c r="E325">
        <f t="shared" si="69"/>
        <v>83006.96913650491</v>
      </c>
      <c r="F325">
        <f t="shared" si="70"/>
        <v>122477.9288865539</v>
      </c>
      <c r="G325">
        <f t="shared" si="71"/>
        <v>18371.689332983085</v>
      </c>
      <c r="H325">
        <f t="shared" si="76"/>
        <v>363563.19410865393</v>
      </c>
      <c r="I325">
        <f t="shared" si="72"/>
        <v>25.587279276913637</v>
      </c>
      <c r="J325">
        <f t="shared" si="77"/>
        <v>363537.606829377</v>
      </c>
      <c r="K325">
        <f t="shared" si="78"/>
        <v>25.587279276913637</v>
      </c>
      <c r="L325">
        <f t="shared" si="80"/>
        <v>957.3345220573018</v>
      </c>
      <c r="M325">
        <f t="shared" si="82"/>
        <v>0.030017439786166767</v>
      </c>
      <c r="N325">
        <f t="shared" si="82"/>
        <v>8.630233756105242E-05</v>
      </c>
      <c r="O325">
        <f t="shared" si="79"/>
        <v>0.05052799470573529</v>
      </c>
      <c r="P325">
        <f t="shared" si="73"/>
        <v>0.00020891338961662265</v>
      </c>
    </row>
    <row r="326" spans="1:16" ht="12.75">
      <c r="A326">
        <f t="shared" si="74"/>
        <v>317</v>
      </c>
      <c r="B326">
        <f t="shared" si="75"/>
        <v>130.49512431225935</v>
      </c>
      <c r="C326">
        <f t="shared" si="67"/>
        <v>39.0271450191298</v>
      </c>
      <c r="D326">
        <f t="shared" si="68"/>
        <v>291600.2425747027</v>
      </c>
      <c r="E326">
        <f t="shared" si="69"/>
        <v>87208.81346757892</v>
      </c>
      <c r="F326">
        <f t="shared" si="70"/>
        <v>128677.80820424514</v>
      </c>
      <c r="G326">
        <f t="shared" si="71"/>
        <v>19301.67123063677</v>
      </c>
      <c r="H326">
        <f t="shared" si="76"/>
        <v>381934.88344163704</v>
      </c>
      <c r="I326">
        <f t="shared" si="72"/>
        <v>26.09902486245191</v>
      </c>
      <c r="J326">
        <f t="shared" si="77"/>
        <v>381908.7844167746</v>
      </c>
      <c r="K326">
        <f t="shared" si="78"/>
        <v>26.09902486245191</v>
      </c>
      <c r="L326">
        <f t="shared" si="80"/>
        <v>986.0736857595875</v>
      </c>
      <c r="M326">
        <f t="shared" si="82"/>
        <v>0.03001998051895755</v>
      </c>
      <c r="N326">
        <f t="shared" si="82"/>
        <v>8.464188847819656E-05</v>
      </c>
      <c r="O326">
        <f t="shared" si="79"/>
        <v>0.05053231358588123</v>
      </c>
      <c r="P326">
        <f t="shared" si="73"/>
        <v>0.00020282459910279143</v>
      </c>
    </row>
    <row r="327" spans="1:16" ht="12.75">
      <c r="A327">
        <f t="shared" si="74"/>
        <v>318</v>
      </c>
      <c r="B327">
        <f t="shared" si="75"/>
        <v>133.10502679850453</v>
      </c>
      <c r="C327">
        <f t="shared" si="67"/>
        <v>39.80768791951239</v>
      </c>
      <c r="D327">
        <f t="shared" si="68"/>
        <v>306361.89891755104</v>
      </c>
      <c r="E327">
        <f t="shared" si="69"/>
        <v>91623.57843179588</v>
      </c>
      <c r="F327">
        <f t="shared" si="70"/>
        <v>135191.85485554519</v>
      </c>
      <c r="G327">
        <f t="shared" si="71"/>
        <v>20278.778228331776</v>
      </c>
      <c r="H327">
        <f t="shared" si="76"/>
        <v>401236.5546722738</v>
      </c>
      <c r="I327">
        <f t="shared" si="72"/>
        <v>26.62100535970095</v>
      </c>
      <c r="J327">
        <f t="shared" si="77"/>
        <v>401209.9336669141</v>
      </c>
      <c r="K327">
        <f t="shared" si="78"/>
        <v>26.62100535970095</v>
      </c>
      <c r="L327">
        <f t="shared" si="80"/>
        <v>1015.6780559475017</v>
      </c>
      <c r="M327">
        <f t="shared" si="82"/>
        <v>0.030022472575271526</v>
      </c>
      <c r="N327">
        <f t="shared" si="82"/>
        <v>8.301325553505376E-05</v>
      </c>
      <c r="O327">
        <f t="shared" si="79"/>
        <v>0.05053654972991288</v>
      </c>
      <c r="P327">
        <f t="shared" si="73"/>
        <v>0.00019691279025756359</v>
      </c>
    </row>
    <row r="328" spans="1:16" ht="12.75">
      <c r="A328">
        <f t="shared" si="74"/>
        <v>319</v>
      </c>
      <c r="B328">
        <f t="shared" si="75"/>
        <v>135.76712733447462</v>
      </c>
      <c r="C328">
        <f t="shared" si="67"/>
        <v>40.60384167790264</v>
      </c>
      <c r="D328">
        <f t="shared" si="68"/>
        <v>321871.5972570738</v>
      </c>
      <c r="E328">
        <f t="shared" si="69"/>
        <v>96262.06013361872</v>
      </c>
      <c r="F328">
        <f t="shared" si="70"/>
        <v>142035.99864163116</v>
      </c>
      <c r="G328">
        <f t="shared" si="71"/>
        <v>21305.399796244674</v>
      </c>
      <c r="H328">
        <f t="shared" si="76"/>
        <v>421515.3329006056</v>
      </c>
      <c r="I328">
        <f t="shared" si="72"/>
        <v>27.15342546689497</v>
      </c>
      <c r="J328">
        <f t="shared" si="77"/>
        <v>421488.17947513866</v>
      </c>
      <c r="K328">
        <f t="shared" si="78"/>
        <v>27.15342546689497</v>
      </c>
      <c r="L328">
        <f t="shared" si="80"/>
        <v>1046.1737051540658</v>
      </c>
      <c r="M328">
        <f t="shared" si="82"/>
        <v>0.030024916879901976</v>
      </c>
      <c r="N328">
        <f t="shared" si="82"/>
        <v>8.141583356673223E-05</v>
      </c>
      <c r="O328">
        <f t="shared" si="79"/>
        <v>0.050540704709458185</v>
      </c>
      <c r="P328">
        <f t="shared" si="73"/>
        <v>0.00019117284157944606</v>
      </c>
    </row>
    <row r="329" spans="1:16" ht="12.75">
      <c r="A329">
        <f t="shared" si="74"/>
        <v>320</v>
      </c>
      <c r="B329">
        <f t="shared" si="75"/>
        <v>138.48246988116412</v>
      </c>
      <c r="C329">
        <f t="shared" si="67"/>
        <v>41.4159185114607</v>
      </c>
      <c r="D329">
        <f t="shared" si="68"/>
        <v>338167.26762285136</v>
      </c>
      <c r="E329">
        <f t="shared" si="69"/>
        <v>101135.60229774841</v>
      </c>
      <c r="F329">
        <f t="shared" si="70"/>
        <v>149226.97738490097</v>
      </c>
      <c r="G329">
        <f t="shared" si="71"/>
        <v>22384.046607735145</v>
      </c>
      <c r="H329">
        <f t="shared" si="76"/>
        <v>442820.73269685026</v>
      </c>
      <c r="I329">
        <f t="shared" si="72"/>
        <v>27.69649397623287</v>
      </c>
      <c r="J329">
        <f t="shared" si="77"/>
        <v>442793.03620287403</v>
      </c>
      <c r="K329">
        <f t="shared" si="78"/>
        <v>27.69649397623287</v>
      </c>
      <c r="L329">
        <f t="shared" si="80"/>
        <v>1077.5874918533516</v>
      </c>
      <c r="M329">
        <f t="shared" si="82"/>
        <v>0.030027314340365287</v>
      </c>
      <c r="N329">
        <f t="shared" si="82"/>
        <v>7.98490291547103E-05</v>
      </c>
      <c r="O329">
        <f t="shared" si="79"/>
        <v>0.050544780066799036</v>
      </c>
      <c r="P329">
        <f t="shared" si="73"/>
        <v>0.00018559977868341684</v>
      </c>
    </row>
    <row r="330" spans="1:16" ht="12.75">
      <c r="A330">
        <f t="shared" si="74"/>
        <v>321</v>
      </c>
      <c r="B330">
        <f t="shared" si="75"/>
        <v>141.2521192787874</v>
      </c>
      <c r="C330">
        <f t="shared" si="67"/>
        <v>42.244236881689915</v>
      </c>
      <c r="D330">
        <f t="shared" si="68"/>
        <v>355288.76402343914</v>
      </c>
      <c r="E330">
        <f t="shared" si="69"/>
        <v>106256.12405280888</v>
      </c>
      <c r="F330">
        <f t="shared" si="70"/>
        <v>156782.37792418597</v>
      </c>
      <c r="G330">
        <f t="shared" si="71"/>
        <v>23517.356688627897</v>
      </c>
      <c r="H330">
        <f t="shared" si="76"/>
        <v>465204.7793045854</v>
      </c>
      <c r="I330">
        <f t="shared" si="72"/>
        <v>28.25042385575753</v>
      </c>
      <c r="J330">
        <f t="shared" si="77"/>
        <v>465176.5288807297</v>
      </c>
      <c r="K330">
        <f t="shared" si="78"/>
        <v>28.25042385575753</v>
      </c>
      <c r="L330">
        <f t="shared" si="80"/>
        <v>1109.94708415487</v>
      </c>
      <c r="M330">
        <f t="shared" si="82"/>
        <v>0.030029665847237055</v>
      </c>
      <c r="N330">
        <f t="shared" si="82"/>
        <v>7.831226080072083E-05</v>
      </c>
      <c r="O330">
        <f t="shared" si="79"/>
        <v>0.050548777315399564</v>
      </c>
      <c r="P330">
        <f t="shared" si="73"/>
        <v>0.00018018877012707617</v>
      </c>
    </row>
    <row r="331" spans="1:16" ht="12.75">
      <c r="A331">
        <f t="shared" si="74"/>
        <v>322</v>
      </c>
      <c r="B331">
        <f t="shared" si="75"/>
        <v>144.07716166436316</v>
      </c>
      <c r="C331">
        <f aca="true" t="shared" si="83" ref="C331:C394">((($C$4*(J331^(-1*$C$6)))+((1-$C$4)*(K331^(-1*$C$6))))^(-1/$C$6))</f>
        <v>43.08912161932372</v>
      </c>
      <c r="D331">
        <f aca="true" t="shared" si="84" ref="D331:D394">B331*(H331^$D$4)</f>
        <v>373277.9620606791</v>
      </c>
      <c r="E331">
        <f aca="true" t="shared" si="85" ref="E331:E394">C331*(H331^$D$4)</f>
        <v>111636.14912483569</v>
      </c>
      <c r="F331">
        <f aca="true" t="shared" si="86" ref="F331:F394">0.7*((($F$4*(E331^(-1*$F$6)))+((1-$F$4)*(D331^(-1*$F$6))))^(-1/$F$6))</f>
        <v>164720.67919014327</v>
      </c>
      <c r="G331">
        <f aca="true" t="shared" si="87" ref="G331:G394">$G$4*F331</f>
        <v>24708.10187852149</v>
      </c>
      <c r="H331">
        <f t="shared" si="76"/>
        <v>488722.13599321333</v>
      </c>
      <c r="I331">
        <f aca="true" t="shared" si="88" ref="I331:I394">K331</f>
        <v>28.81543233287268</v>
      </c>
      <c r="J331">
        <f t="shared" si="77"/>
        <v>488693.3205608805</v>
      </c>
      <c r="K331">
        <f t="shared" si="78"/>
        <v>28.81543233287268</v>
      </c>
      <c r="L331">
        <f t="shared" si="80"/>
        <v>1143.2809842122688</v>
      </c>
      <c r="M331">
        <f t="shared" si="82"/>
        <v>0.030031972274407723</v>
      </c>
      <c r="N331">
        <f t="shared" si="82"/>
        <v>7.680495621897278E-05</v>
      </c>
      <c r="O331">
        <f t="shared" si="79"/>
        <v>0.05055269794042744</v>
      </c>
      <c r="P331">
        <f aca="true" t="shared" si="89" ref="P331:P394">K331/F331</f>
        <v>0.00017493512335272696</v>
      </c>
    </row>
    <row r="332" spans="1:16" ht="12.75">
      <c r="A332">
        <f aca="true" t="shared" si="90" ref="A332:A395">A331+1</f>
        <v>323</v>
      </c>
      <c r="B332">
        <f aca="true" t="shared" si="91" ref="B332:B395">B331*(1+$B$4)</f>
        <v>146.95870489765042</v>
      </c>
      <c r="C332">
        <f t="shared" si="83"/>
        <v>43.9509040517102</v>
      </c>
      <c r="D332">
        <f t="shared" si="84"/>
        <v>392178.8614971972</v>
      </c>
      <c r="E332">
        <f t="shared" si="85"/>
        <v>117288.83651211215</v>
      </c>
      <c r="F332">
        <f t="shared" si="86"/>
        <v>173061.2974664016</v>
      </c>
      <c r="G332">
        <f t="shared" si="87"/>
        <v>25959.19461996024</v>
      </c>
      <c r="H332">
        <f aca="true" t="shared" si="92" ref="H332:H395">H331+G331</f>
        <v>513430.23787173483</v>
      </c>
      <c r="I332">
        <f t="shared" si="88"/>
        <v>29.391740979530134</v>
      </c>
      <c r="J332">
        <f aca="true" t="shared" si="93" ref="J332:J395">H332-I332</f>
        <v>513400.8461307553</v>
      </c>
      <c r="K332">
        <f aca="true" t="shared" si="94" ref="K332:K395">K331*(1+$K$4)</f>
        <v>29.391740979530134</v>
      </c>
      <c r="L332">
        <f t="shared" si="80"/>
        <v>1177.6185533679707</v>
      </c>
      <c r="M332">
        <f t="shared" si="82"/>
        <v>0.03003423447942746</v>
      </c>
      <c r="N332">
        <f t="shared" si="82"/>
        <v>7.532655528136858E-05</v>
      </c>
      <c r="O332">
        <f aca="true" t="shared" si="95" ref="O332:O395">(H332-H331)/H331</f>
        <v>0.050556543399263194</v>
      </c>
      <c r="P332">
        <f t="shared" si="89"/>
        <v>0.00016983428074226876</v>
      </c>
    </row>
    <row r="333" spans="1:16" ht="12.75">
      <c r="A333">
        <f t="shared" si="90"/>
        <v>324</v>
      </c>
      <c r="B333">
        <f t="shared" si="91"/>
        <v>149.89787899560343</v>
      </c>
      <c r="C333">
        <f t="shared" si="83"/>
        <v>44.8299221327444</v>
      </c>
      <c r="D333">
        <f t="shared" si="84"/>
        <v>412037.6940284382</v>
      </c>
      <c r="E333">
        <f t="shared" si="85"/>
        <v>123228.01271652567</v>
      </c>
      <c r="F333">
        <f t="shared" si="86"/>
        <v>181824.633947374</v>
      </c>
      <c r="G333">
        <f t="shared" si="87"/>
        <v>27273.6950921061</v>
      </c>
      <c r="H333">
        <f t="shared" si="92"/>
        <v>539389.432491695</v>
      </c>
      <c r="I333">
        <f t="shared" si="88"/>
        <v>29.979575799120738</v>
      </c>
      <c r="J333">
        <f t="shared" si="93"/>
        <v>539359.452915896</v>
      </c>
      <c r="K333">
        <f t="shared" si="94"/>
        <v>29.979575799120738</v>
      </c>
      <c r="L333">
        <f t="shared" si="80"/>
        <v>1212.9900380558886</v>
      </c>
      <c r="M333">
        <f t="shared" si="82"/>
        <v>0.03003645330379352</v>
      </c>
      <c r="N333">
        <f t="shared" si="82"/>
        <v>7.3876508075464E-05</v>
      </c>
      <c r="O333">
        <f t="shared" si="95"/>
        <v>0.05056031512200366</v>
      </c>
      <c r="P333">
        <f t="shared" si="89"/>
        <v>0.00016488181578189128</v>
      </c>
    </row>
    <row r="334" spans="1:16" ht="12.75">
      <c r="A334">
        <f t="shared" si="90"/>
        <v>325</v>
      </c>
      <c r="B334">
        <f t="shared" si="91"/>
        <v>152.89583657551552</v>
      </c>
      <c r="C334">
        <f t="shared" si="83"/>
        <v>45.72652057539929</v>
      </c>
      <c r="D334">
        <f t="shared" si="84"/>
        <v>432903.03652335255</v>
      </c>
      <c r="E334">
        <f t="shared" si="85"/>
        <v>129468.20561043239</v>
      </c>
      <c r="F334">
        <f t="shared" si="86"/>
        <v>191032.12470928155</v>
      </c>
      <c r="G334">
        <f t="shared" si="87"/>
        <v>28654.81870639223</v>
      </c>
      <c r="H334">
        <f t="shared" si="92"/>
        <v>566663.1275838012</v>
      </c>
      <c r="I334">
        <f t="shared" si="88"/>
        <v>30.579167315103152</v>
      </c>
      <c r="J334">
        <f t="shared" si="93"/>
        <v>566632.548416486</v>
      </c>
      <c r="K334">
        <f t="shared" si="94"/>
        <v>30.579167315103152</v>
      </c>
      <c r="L334">
        <f t="shared" si="80"/>
        <v>1249.4265964850551</v>
      </c>
      <c r="M334">
        <f t="shared" si="82"/>
        <v>0.03003862957321974</v>
      </c>
      <c r="N334">
        <f t="shared" si="82"/>
        <v>7.245427428496118E-05</v>
      </c>
      <c r="O334">
        <f t="shared" si="95"/>
        <v>0.050564014511956634</v>
      </c>
      <c r="P334">
        <f t="shared" si="89"/>
        <v>0.0001600734293336236</v>
      </c>
    </row>
    <row r="335" spans="1:16" ht="12.75">
      <c r="A335">
        <f t="shared" si="90"/>
        <v>326</v>
      </c>
      <c r="B335">
        <f t="shared" si="91"/>
        <v>155.95375330702583</v>
      </c>
      <c r="C335">
        <f t="shared" si="83"/>
        <v>46.64105098690728</v>
      </c>
      <c r="D335">
        <f t="shared" si="84"/>
        <v>454825.93001125153</v>
      </c>
      <c r="E335">
        <f t="shared" si="85"/>
        <v>136024.68002202688</v>
      </c>
      <c r="F335">
        <f t="shared" si="86"/>
        <v>200706.29321685818</v>
      </c>
      <c r="G335">
        <f t="shared" si="87"/>
        <v>30105.943982528726</v>
      </c>
      <c r="H335">
        <f t="shared" si="92"/>
        <v>595317.9462901934</v>
      </c>
      <c r="I335">
        <f t="shared" si="88"/>
        <v>31.190750661405215</v>
      </c>
      <c r="J335">
        <f t="shared" si="93"/>
        <v>595286.7555395319</v>
      </c>
      <c r="K335">
        <f t="shared" si="94"/>
        <v>31.190750661405215</v>
      </c>
      <c r="L335">
        <f t="shared" si="80"/>
        <v>1286.9603261277598</v>
      </c>
      <c r="M335">
        <f t="shared" si="82"/>
        <v>0.03004076409794404</v>
      </c>
      <c r="N335">
        <f t="shared" si="82"/>
        <v>7.10593244307849E-05</v>
      </c>
      <c r="O335">
        <f t="shared" si="95"/>
        <v>0.050567642946125105</v>
      </c>
      <c r="P335">
        <f t="shared" si="89"/>
        <v>0.00015540494601085767</v>
      </c>
    </row>
    <row r="336" spans="1:16" ht="12.75">
      <c r="A336">
        <f t="shared" si="90"/>
        <v>327</v>
      </c>
      <c r="B336">
        <f t="shared" si="91"/>
        <v>159.07282837316635</v>
      </c>
      <c r="C336">
        <f t="shared" si="83"/>
        <v>47.5738720066454</v>
      </c>
      <c r="D336">
        <f t="shared" si="84"/>
        <v>477860.00470642553</v>
      </c>
      <c r="E336">
        <f t="shared" si="85"/>
        <v>142913.47512642422</v>
      </c>
      <c r="F336">
        <f t="shared" si="86"/>
        <v>210870.8054944104</v>
      </c>
      <c r="G336">
        <f t="shared" si="87"/>
        <v>31630.620824161557</v>
      </c>
      <c r="H336">
        <f t="shared" si="92"/>
        <v>625423.8902727221</v>
      </c>
      <c r="I336">
        <f t="shared" si="88"/>
        <v>31.814565674633318</v>
      </c>
      <c r="J336">
        <f t="shared" si="93"/>
        <v>625392.0757070475</v>
      </c>
      <c r="K336">
        <f t="shared" si="94"/>
        <v>31.814565674633318</v>
      </c>
      <c r="L336">
        <f t="shared" si="80"/>
        <v>1325.624292036425</v>
      </c>
      <c r="M336">
        <f t="shared" si="82"/>
        <v>0.030042857673008745</v>
      </c>
      <c r="N336">
        <f t="shared" si="82"/>
        <v>6.969113894307011E-05</v>
      </c>
      <c r="O336">
        <f t="shared" si="95"/>
        <v>0.05057120177568665</v>
      </c>
      <c r="P336">
        <f t="shared" si="89"/>
        <v>0.00015087231065505005</v>
      </c>
    </row>
    <row r="337" spans="1:16" ht="12.75">
      <c r="A337">
        <f t="shared" si="90"/>
        <v>328</v>
      </c>
      <c r="B337">
        <f t="shared" si="91"/>
        <v>162.25428494062967</v>
      </c>
      <c r="C337">
        <f t="shared" si="83"/>
        <v>48.525349446778314</v>
      </c>
      <c r="D337">
        <f t="shared" si="84"/>
        <v>502061.61137693253</v>
      </c>
      <c r="E337">
        <f t="shared" si="85"/>
        <v>150151.44373409185</v>
      </c>
      <c r="F337">
        <f t="shared" si="86"/>
        <v>221550.52809643938</v>
      </c>
      <c r="G337">
        <f t="shared" si="87"/>
        <v>33232.579214465906</v>
      </c>
      <c r="H337">
        <f t="shared" si="92"/>
        <v>657054.5110968837</v>
      </c>
      <c r="I337">
        <f t="shared" si="88"/>
        <v>32.450856988125985</v>
      </c>
      <c r="J337">
        <f t="shared" si="93"/>
        <v>657022.0602398956</v>
      </c>
      <c r="K337">
        <f t="shared" si="94"/>
        <v>32.450856988125985</v>
      </c>
      <c r="L337">
        <f t="shared" si="80"/>
        <v>1365.4525560142017</v>
      </c>
      <c r="M337">
        <f t="shared" si="82"/>
        <v>0.030044911078532292</v>
      </c>
      <c r="N337">
        <f t="shared" si="82"/>
        <v>6.834920785155498E-05</v>
      </c>
      <c r="O337">
        <f t="shared" si="95"/>
        <v>0.05057469232646155</v>
      </c>
      <c r="P337">
        <f t="shared" si="89"/>
        <v>0.00014647158491087124</v>
      </c>
    </row>
    <row r="338" spans="1:16" ht="12.75">
      <c r="A338">
        <f t="shared" si="90"/>
        <v>329</v>
      </c>
      <c r="B338">
        <f t="shared" si="91"/>
        <v>165.49937063944228</v>
      </c>
      <c r="C338">
        <f t="shared" si="83"/>
        <v>49.49585643571388</v>
      </c>
      <c r="D338">
        <f t="shared" si="84"/>
        <v>527489.9593794906</v>
      </c>
      <c r="E338">
        <f t="shared" si="85"/>
        <v>157756.2935729107</v>
      </c>
      <c r="F338">
        <f t="shared" si="86"/>
        <v>232771.58901989085</v>
      </c>
      <c r="G338">
        <f t="shared" si="87"/>
        <v>34915.73835298362</v>
      </c>
      <c r="H338">
        <f t="shared" si="92"/>
        <v>690287.0903113496</v>
      </c>
      <c r="I338">
        <f t="shared" si="88"/>
        <v>33.099874127888505</v>
      </c>
      <c r="J338">
        <f t="shared" si="93"/>
        <v>690253.9904372217</v>
      </c>
      <c r="K338">
        <f t="shared" si="94"/>
        <v>33.099874127888505</v>
      </c>
      <c r="L338">
        <f aca="true" t="shared" si="96" ref="L338:L401">F338/B338</f>
        <v>1406.4802066650038</v>
      </c>
      <c r="M338">
        <f t="shared" si="82"/>
        <v>0.03004692507996257</v>
      </c>
      <c r="N338">
        <f t="shared" si="82"/>
        <v>6.703303015320462E-05</v>
      </c>
      <c r="O338">
        <f t="shared" si="95"/>
        <v>0.05057811589937585</v>
      </c>
      <c r="P338">
        <f t="shared" si="89"/>
        <v>0.00014219894389714394</v>
      </c>
    </row>
    <row r="339" spans="1:16" ht="12.75">
      <c r="A339">
        <f t="shared" si="90"/>
        <v>330</v>
      </c>
      <c r="B339">
        <f t="shared" si="91"/>
        <v>168.80935805223112</v>
      </c>
      <c r="C339">
        <f t="shared" si="83"/>
        <v>50.48577356442816</v>
      </c>
      <c r="D339">
        <f t="shared" si="84"/>
        <v>554207.2616987749</v>
      </c>
      <c r="E339">
        <f t="shared" si="85"/>
        <v>165746.63066504282</v>
      </c>
      <c r="F339">
        <f t="shared" si="86"/>
        <v>244561.44170732461</v>
      </c>
      <c r="G339">
        <f t="shared" si="87"/>
        <v>36684.21625609869</v>
      </c>
      <c r="H339">
        <f t="shared" si="92"/>
        <v>725202.8286643332</v>
      </c>
      <c r="I339">
        <f t="shared" si="88"/>
        <v>33.76187161044628</v>
      </c>
      <c r="J339">
        <f t="shared" si="93"/>
        <v>725169.0667927228</v>
      </c>
      <c r="K339">
        <f t="shared" si="94"/>
        <v>33.76187161044628</v>
      </c>
      <c r="L339">
        <f t="shared" si="96"/>
        <v>1448.7433903495748</v>
      </c>
      <c r="M339">
        <f t="shared" si="82"/>
        <v>0.030048900428384963</v>
      </c>
      <c r="N339">
        <f t="shared" si="82"/>
        <v>6.574211561203037E-05</v>
      </c>
      <c r="O339">
        <f t="shared" si="95"/>
        <v>0.05058147377091333</v>
      </c>
      <c r="P339">
        <f t="shared" si="89"/>
        <v>0.00013805067297096782</v>
      </c>
    </row>
    <row r="340" spans="1:16" ht="12.75">
      <c r="A340">
        <f t="shared" si="90"/>
        <v>331</v>
      </c>
      <c r="B340">
        <f t="shared" si="91"/>
        <v>172.18554521327573</v>
      </c>
      <c r="C340">
        <f t="shared" si="83"/>
        <v>51.49548903571673</v>
      </c>
      <c r="D340">
        <f t="shared" si="84"/>
        <v>582278.887346563</v>
      </c>
      <c r="E340">
        <f t="shared" si="85"/>
        <v>174142.0049049066</v>
      </c>
      <c r="F340">
        <f t="shared" si="86"/>
        <v>256948.93229784459</v>
      </c>
      <c r="G340">
        <f t="shared" si="87"/>
        <v>38542.33984467669</v>
      </c>
      <c r="H340">
        <f t="shared" si="92"/>
        <v>761887.0449204319</v>
      </c>
      <c r="I340">
        <f t="shared" si="88"/>
        <v>34.4371090426552</v>
      </c>
      <c r="J340">
        <f t="shared" si="93"/>
        <v>761852.6078113893</v>
      </c>
      <c r="K340">
        <f t="shared" si="94"/>
        <v>34.4371090426552</v>
      </c>
      <c r="L340">
        <f t="shared" si="96"/>
        <v>1492.279343074807</v>
      </c>
      <c r="M340">
        <f t="shared" si="82"/>
        <v>0.030050837860752654</v>
      </c>
      <c r="N340">
        <f t="shared" si="82"/>
        <v>6.447598215143271E-05</v>
      </c>
      <c r="O340">
        <f t="shared" si="95"/>
        <v>0.05058476719356307</v>
      </c>
      <c r="P340">
        <f t="shared" si="89"/>
        <v>0.00013402316458251373</v>
      </c>
    </row>
    <row r="341" spans="1:16" ht="12.75">
      <c r="A341">
        <f t="shared" si="90"/>
        <v>332</v>
      </c>
      <c r="B341">
        <f t="shared" si="91"/>
        <v>175.62925611754125</v>
      </c>
      <c r="C341">
        <f t="shared" si="83"/>
        <v>52.525398816431064</v>
      </c>
      <c r="D341">
        <f t="shared" si="84"/>
        <v>611773.5214942219</v>
      </c>
      <c r="E341">
        <f t="shared" si="85"/>
        <v>182962.95794996005</v>
      </c>
      <c r="F341">
        <f t="shared" si="86"/>
        <v>269964.37029061094</v>
      </c>
      <c r="G341">
        <f t="shared" si="87"/>
        <v>40494.65554359164</v>
      </c>
      <c r="H341">
        <f t="shared" si="92"/>
        <v>800429.3847651086</v>
      </c>
      <c r="I341">
        <f t="shared" si="88"/>
        <v>35.125851223508306</v>
      </c>
      <c r="J341">
        <f t="shared" si="93"/>
        <v>800394.2589138851</v>
      </c>
      <c r="K341">
        <f t="shared" si="94"/>
        <v>35.125851223508306</v>
      </c>
      <c r="L341">
        <f t="shared" si="96"/>
        <v>1537.1264233444979</v>
      </c>
      <c r="M341">
        <f t="shared" si="82"/>
        <v>0.030052738100149873</v>
      </c>
      <c r="N341">
        <f t="shared" si="82"/>
        <v>6.323415693183366E-05</v>
      </c>
      <c r="O341">
        <f t="shared" si="95"/>
        <v>0.05058799739625689</v>
      </c>
      <c r="P341">
        <f t="shared" si="89"/>
        <v>0.00013011291521801958</v>
      </c>
    </row>
    <row r="342" spans="1:16" ht="12.75">
      <c r="A342">
        <f t="shared" si="90"/>
        <v>333</v>
      </c>
      <c r="B342">
        <f t="shared" si="91"/>
        <v>179.14184123989207</v>
      </c>
      <c r="C342">
        <f t="shared" si="83"/>
        <v>53.575906792759696</v>
      </c>
      <c r="D342">
        <f t="shared" si="84"/>
        <v>642763.3337309876</v>
      </c>
      <c r="E342">
        <f t="shared" si="85"/>
        <v>192231.07354166452</v>
      </c>
      <c r="F342">
        <f t="shared" si="86"/>
        <v>283639.60279411805</v>
      </c>
      <c r="G342">
        <f t="shared" si="87"/>
        <v>42545.94041911771</v>
      </c>
      <c r="H342">
        <f t="shared" si="92"/>
        <v>840924.0403087002</v>
      </c>
      <c r="I342">
        <f t="shared" si="88"/>
        <v>35.828368247978474</v>
      </c>
      <c r="J342">
        <f t="shared" si="93"/>
        <v>840888.2119404522</v>
      </c>
      <c r="K342">
        <f t="shared" si="94"/>
        <v>35.828368247978474</v>
      </c>
      <c r="L342">
        <f t="shared" si="96"/>
        <v>1583.324146000549</v>
      </c>
      <c r="M342">
        <f t="shared" si="82"/>
        <v>0.030054601856061784</v>
      </c>
      <c r="N342">
        <f t="shared" si="82"/>
        <v>6.2016176552692E-05</v>
      </c>
      <c r="O342">
        <f t="shared" si="95"/>
        <v>0.05059116558480049</v>
      </c>
      <c r="P342">
        <f t="shared" si="89"/>
        <v>0.00012631652242858614</v>
      </c>
    </row>
    <row r="343" spans="1:16" ht="12.75">
      <c r="A343">
        <f t="shared" si="90"/>
        <v>334</v>
      </c>
      <c r="B343">
        <f t="shared" si="91"/>
        <v>182.72467806468993</v>
      </c>
      <c r="C343">
        <f t="shared" si="83"/>
        <v>54.64742492861492</v>
      </c>
      <c r="D343">
        <f t="shared" si="84"/>
        <v>675324.1548604022</v>
      </c>
      <c r="E343">
        <f t="shared" si="85"/>
        <v>201969.0303799511</v>
      </c>
      <c r="F343">
        <f t="shared" si="86"/>
        <v>298008.0925431969</v>
      </c>
      <c r="G343">
        <f t="shared" si="87"/>
        <v>44701.21388147954</v>
      </c>
      <c r="H343">
        <f t="shared" si="92"/>
        <v>883469.9807278179</v>
      </c>
      <c r="I343">
        <f t="shared" si="88"/>
        <v>36.54493561293805</v>
      </c>
      <c r="J343">
        <f t="shared" si="93"/>
        <v>883433.4357922049</v>
      </c>
      <c r="K343">
        <f t="shared" si="94"/>
        <v>36.54493561293805</v>
      </c>
      <c r="L343">
        <f t="shared" si="96"/>
        <v>1630.9132170844118</v>
      </c>
      <c r="M343">
        <f t="shared" si="82"/>
        <v>0.03005642982460162</v>
      </c>
      <c r="N343">
        <f t="shared" si="82"/>
        <v>6.082158561238223E-05</v>
      </c>
      <c r="O343">
        <f t="shared" si="95"/>
        <v>0.050594272942297173</v>
      </c>
      <c r="P343">
        <f t="shared" si="89"/>
        <v>0.00012263068194244014</v>
      </c>
    </row>
    <row r="344" spans="1:16" ht="12.75">
      <c r="A344">
        <f t="shared" si="90"/>
        <v>335</v>
      </c>
      <c r="B344">
        <f t="shared" si="91"/>
        <v>186.37917162598373</v>
      </c>
      <c r="C344">
        <f t="shared" si="83"/>
        <v>55.74037342718721</v>
      </c>
      <c r="D344">
        <f t="shared" si="84"/>
        <v>709535.6626681853</v>
      </c>
      <c r="E344">
        <f t="shared" si="85"/>
        <v>212200.65768077286</v>
      </c>
      <c r="F344">
        <f t="shared" si="86"/>
        <v>313104.9998749533</v>
      </c>
      <c r="G344">
        <f t="shared" si="87"/>
        <v>46965.749981242996</v>
      </c>
      <c r="H344">
        <f t="shared" si="92"/>
        <v>928171.1946092974</v>
      </c>
      <c r="I344">
        <f t="shared" si="88"/>
        <v>37.27583432519681</v>
      </c>
      <c r="J344">
        <f t="shared" si="93"/>
        <v>928133.9187749722</v>
      </c>
      <c r="K344">
        <f t="shared" si="94"/>
        <v>37.27583432519681</v>
      </c>
      <c r="L344">
        <f t="shared" si="96"/>
        <v>1679.9355697495885</v>
      </c>
      <c r="M344">
        <f t="shared" si="82"/>
        <v>0.030058222688766997</v>
      </c>
      <c r="N344">
        <f t="shared" si="82"/>
        <v>5.9649937661961426E-05</v>
      </c>
      <c r="O344">
        <f t="shared" si="95"/>
        <v>0.050597320629563375</v>
      </c>
      <c r="P344">
        <f t="shared" si="89"/>
        <v>0.00011905218485838263</v>
      </c>
    </row>
    <row r="345" spans="1:16" ht="12.75">
      <c r="A345">
        <f t="shared" si="90"/>
        <v>336</v>
      </c>
      <c r="B345">
        <f t="shared" si="91"/>
        <v>190.1067550585034</v>
      </c>
      <c r="C345">
        <f t="shared" si="83"/>
        <v>56.85518089573096</v>
      </c>
      <c r="D345">
        <f t="shared" si="84"/>
        <v>745481.577116847</v>
      </c>
      <c r="E345">
        <f t="shared" si="85"/>
        <v>222950.99355291057</v>
      </c>
      <c r="F345">
        <f t="shared" si="86"/>
        <v>328967.2688645488</v>
      </c>
      <c r="G345">
        <f t="shared" si="87"/>
        <v>49345.09032968232</v>
      </c>
      <c r="H345">
        <f t="shared" si="92"/>
        <v>975136.9445905405</v>
      </c>
      <c r="I345">
        <f t="shared" si="88"/>
        <v>38.02135101170075</v>
      </c>
      <c r="J345">
        <f t="shared" si="93"/>
        <v>975098.9232395288</v>
      </c>
      <c r="K345">
        <f t="shared" si="94"/>
        <v>38.02135101170075</v>
      </c>
      <c r="L345">
        <f t="shared" si="96"/>
        <v>1730.4344012568754</v>
      </c>
      <c r="M345">
        <f t="shared" si="82"/>
        <v>0.030059981118689145</v>
      </c>
      <c r="N345">
        <f t="shared" si="82"/>
        <v>5.850079495234569E-05</v>
      </c>
      <c r="O345">
        <f t="shared" si="95"/>
        <v>0.050600309785537693</v>
      </c>
      <c r="P345">
        <f t="shared" si="89"/>
        <v>0.00011557791491820396</v>
      </c>
    </row>
    <row r="346" spans="1:16" ht="12.75">
      <c r="A346">
        <f t="shared" si="90"/>
        <v>337</v>
      </c>
      <c r="B346">
        <f t="shared" si="91"/>
        <v>193.9088901596735</v>
      </c>
      <c r="C346">
        <f t="shared" si="83"/>
        <v>57.99228451364558</v>
      </c>
      <c r="D346">
        <f t="shared" si="84"/>
        <v>783249.8654453973</v>
      </c>
      <c r="E346">
        <f t="shared" si="85"/>
        <v>234246.3463370925</v>
      </c>
      <c r="F346">
        <f t="shared" si="86"/>
        <v>345633.7178319177</v>
      </c>
      <c r="G346">
        <f t="shared" si="87"/>
        <v>51845.057674787655</v>
      </c>
      <c r="H346">
        <f t="shared" si="92"/>
        <v>1024482.0349202228</v>
      </c>
      <c r="I346">
        <f t="shared" si="88"/>
        <v>38.78177803193477</v>
      </c>
      <c r="J346">
        <f t="shared" si="93"/>
        <v>1024443.2531421909</v>
      </c>
      <c r="K346">
        <f t="shared" si="94"/>
        <v>38.78177803193477</v>
      </c>
      <c r="L346">
        <f t="shared" si="96"/>
        <v>1782.4542110849432</v>
      </c>
      <c r="M346">
        <f t="shared" si="82"/>
        <v>0.030061705771847778</v>
      </c>
      <c r="N346">
        <f t="shared" si="82"/>
        <v>5.737372727625032E-05</v>
      </c>
      <c r="O346">
        <f t="shared" si="95"/>
        <v>0.05060324152768339</v>
      </c>
      <c r="P346">
        <f t="shared" si="89"/>
        <v>0.00011220484585590813</v>
      </c>
    </row>
    <row r="347" spans="1:16" ht="12.75">
      <c r="A347">
        <f t="shared" si="90"/>
        <v>338</v>
      </c>
      <c r="B347">
        <f t="shared" si="91"/>
        <v>197.78706796286696</v>
      </c>
      <c r="C347">
        <f t="shared" si="83"/>
        <v>59.152130203918496</v>
      </c>
      <c r="D347">
        <f t="shared" si="84"/>
        <v>822932.9576768328</v>
      </c>
      <c r="E347">
        <f t="shared" si="85"/>
        <v>246114.35905776577</v>
      </c>
      <c r="F347">
        <f t="shared" si="86"/>
        <v>363145.1344412507</v>
      </c>
      <c r="G347">
        <f t="shared" si="87"/>
        <v>54471.770166187605</v>
      </c>
      <c r="H347">
        <f t="shared" si="92"/>
        <v>1076327.0925950105</v>
      </c>
      <c r="I347">
        <f t="shared" si="88"/>
        <v>39.55741359257347</v>
      </c>
      <c r="J347">
        <f t="shared" si="93"/>
        <v>1076287.535181418</v>
      </c>
      <c r="K347">
        <f t="shared" si="94"/>
        <v>39.55741359257347</v>
      </c>
      <c r="L347">
        <f t="shared" si="96"/>
        <v>1836.0408401899588</v>
      </c>
      <c r="M347">
        <f t="shared" si="82"/>
        <v>0.030063397293329932</v>
      </c>
      <c r="N347">
        <f t="shared" si="82"/>
        <v>5.6268313414811516E-05</v>
      </c>
      <c r="O347">
        <f t="shared" si="95"/>
        <v>0.050606116952382596</v>
      </c>
      <c r="P347">
        <f t="shared" si="89"/>
        <v>0.00010893003882163546</v>
      </c>
    </row>
    <row r="348" spans="1:16" ht="12.75">
      <c r="A348">
        <f t="shared" si="90"/>
        <v>339</v>
      </c>
      <c r="B348">
        <f t="shared" si="91"/>
        <v>201.7428093221243</v>
      </c>
      <c r="C348">
        <f t="shared" si="83"/>
        <v>60.33517280799686</v>
      </c>
      <c r="D348">
        <f t="shared" si="84"/>
        <v>864627.9730615754</v>
      </c>
      <c r="E348">
        <f t="shared" si="85"/>
        <v>258584.0771454808</v>
      </c>
      <c r="F348">
        <f t="shared" si="86"/>
        <v>381544.3756263006</v>
      </c>
      <c r="G348">
        <f t="shared" si="87"/>
        <v>57231.656343945084</v>
      </c>
      <c r="H348">
        <f t="shared" si="92"/>
        <v>1130798.862761198</v>
      </c>
      <c r="I348">
        <f t="shared" si="88"/>
        <v>40.34856186442494</v>
      </c>
      <c r="J348">
        <f t="shared" si="93"/>
        <v>1130758.5141993337</v>
      </c>
      <c r="K348">
        <f t="shared" si="94"/>
        <v>40.34856186442494</v>
      </c>
      <c r="L348">
        <f t="shared" si="96"/>
        <v>1891.241511448796</v>
      </c>
      <c r="M348">
        <f t="shared" si="82"/>
        <v>0.03006505631602733</v>
      </c>
      <c r="N348">
        <f t="shared" si="82"/>
        <v>5.518413907816081E-05</v>
      </c>
      <c r="O348">
        <f t="shared" si="95"/>
        <v>0.050608937135324564</v>
      </c>
      <c r="P348">
        <f t="shared" si="89"/>
        <v>0.00010575063987824025</v>
      </c>
    </row>
    <row r="349" spans="1:16" ht="12.75">
      <c r="A349">
        <f t="shared" si="90"/>
        <v>340</v>
      </c>
      <c r="B349">
        <f t="shared" si="91"/>
        <v>205.77766550856677</v>
      </c>
      <c r="C349">
        <f t="shared" si="83"/>
        <v>61.54187626415681</v>
      </c>
      <c r="D349">
        <f t="shared" si="84"/>
        <v>908436.9580118383</v>
      </c>
      <c r="E349">
        <f t="shared" si="85"/>
        <v>271686.01959586376</v>
      </c>
      <c r="F349">
        <f t="shared" si="86"/>
        <v>400876.4725864333</v>
      </c>
      <c r="G349">
        <f t="shared" si="87"/>
        <v>60131.47088796499</v>
      </c>
      <c r="H349">
        <f t="shared" si="92"/>
        <v>1188030.5191051431</v>
      </c>
      <c r="I349">
        <f t="shared" si="88"/>
        <v>41.15553310171344</v>
      </c>
      <c r="J349">
        <f t="shared" si="93"/>
        <v>1187989.3635720415</v>
      </c>
      <c r="K349">
        <f t="shared" si="94"/>
        <v>41.15553310171344</v>
      </c>
      <c r="L349">
        <f t="shared" si="96"/>
        <v>1948.104871321637</v>
      </c>
      <c r="M349">
        <f t="shared" si="82"/>
        <v>0.0300666834608978</v>
      </c>
      <c r="N349">
        <f t="shared" si="82"/>
        <v>5.4120799022184026E-05</v>
      </c>
      <c r="O349">
        <f t="shared" si="95"/>
        <v>0.0506117031318869</v>
      </c>
      <c r="P349">
        <f t="shared" si="89"/>
        <v>0.00010266387756851921</v>
      </c>
    </row>
    <row r="350" spans="1:16" ht="12.75">
      <c r="A350">
        <f t="shared" si="90"/>
        <v>341</v>
      </c>
      <c r="B350">
        <f t="shared" si="91"/>
        <v>209.89321881873812</v>
      </c>
      <c r="C350">
        <f t="shared" si="83"/>
        <v>62.7727137894399</v>
      </c>
      <c r="D350">
        <f t="shared" si="84"/>
        <v>954467.136110043</v>
      </c>
      <c r="E350">
        <f t="shared" si="85"/>
        <v>285452.25373957277</v>
      </c>
      <c r="F350">
        <f t="shared" si="86"/>
        <v>421188.74111073214</v>
      </c>
      <c r="G350">
        <f t="shared" si="87"/>
        <v>63178.31116660982</v>
      </c>
      <c r="H350">
        <f t="shared" si="92"/>
        <v>1248161.9899931082</v>
      </c>
      <c r="I350">
        <f t="shared" si="88"/>
        <v>41.978643763747705</v>
      </c>
      <c r="J350">
        <f t="shared" si="93"/>
        <v>1248120.0113493444</v>
      </c>
      <c r="K350">
        <f t="shared" si="94"/>
        <v>41.978643763747705</v>
      </c>
      <c r="L350">
        <f t="shared" si="96"/>
        <v>2006.6810327706057</v>
      </c>
      <c r="M350">
        <f t="shared" si="82"/>
        <v>0.030068279337153694</v>
      </c>
      <c r="N350">
        <f t="shared" si="82"/>
        <v>5.3077894606159815E-05</v>
      </c>
      <c r="O350">
        <f t="shared" si="95"/>
        <v>0.050614415977510166</v>
      </c>
      <c r="P350">
        <f t="shared" si="89"/>
        <v>9.966706055115409E-05</v>
      </c>
    </row>
    <row r="351" spans="1:16" ht="12.75">
      <c r="A351">
        <f t="shared" si="90"/>
        <v>342</v>
      </c>
      <c r="B351">
        <f t="shared" si="91"/>
        <v>214.09108319511287</v>
      </c>
      <c r="C351">
        <f t="shared" si="83"/>
        <v>64.0281680652287</v>
      </c>
      <c r="D351">
        <f t="shared" si="84"/>
        <v>1002831.1708040673</v>
      </c>
      <c r="E351">
        <f t="shared" si="85"/>
        <v>299916.4738065028</v>
      </c>
      <c r="F351">
        <f t="shared" si="86"/>
        <v>442530.89750055945</v>
      </c>
      <c r="G351">
        <f t="shared" si="87"/>
        <v>66379.63462508391</v>
      </c>
      <c r="H351">
        <f t="shared" si="92"/>
        <v>1311340.301159718</v>
      </c>
      <c r="I351">
        <f t="shared" si="88"/>
        <v>42.81821663902266</v>
      </c>
      <c r="J351">
        <f t="shared" si="93"/>
        <v>1311297.482943079</v>
      </c>
      <c r="K351">
        <f t="shared" si="94"/>
        <v>42.81821663902266</v>
      </c>
      <c r="L351">
        <f t="shared" si="96"/>
        <v>2067.0216194723857</v>
      </c>
      <c r="M351">
        <f t="shared" si="82"/>
        <v>0.0300698445424923</v>
      </c>
      <c r="N351">
        <f t="shared" si="82"/>
        <v>5.205503517694489E-05</v>
      </c>
      <c r="O351">
        <f t="shared" si="95"/>
        <v>0.05061707668806571</v>
      </c>
      <c r="P351">
        <f t="shared" si="89"/>
        <v>9.675757530347025E-05</v>
      </c>
    </row>
    <row r="352" spans="1:16" ht="12.75">
      <c r="A352">
        <f t="shared" si="90"/>
        <v>343</v>
      </c>
      <c r="B352">
        <f t="shared" si="91"/>
        <v>218.37290485901514</v>
      </c>
      <c r="C352">
        <f t="shared" si="83"/>
        <v>65.30873142653327</v>
      </c>
      <c r="D352">
        <f t="shared" si="84"/>
        <v>1053647.44143311</v>
      </c>
      <c r="E352">
        <f t="shared" si="85"/>
        <v>315114.0834767722</v>
      </c>
      <c r="F352">
        <f t="shared" si="86"/>
        <v>464955.18037468573</v>
      </c>
      <c r="G352">
        <f t="shared" si="87"/>
        <v>69743.27705620286</v>
      </c>
      <c r="H352">
        <f t="shared" si="92"/>
        <v>1377719.935784802</v>
      </c>
      <c r="I352">
        <f t="shared" si="88"/>
        <v>43.67458097180311</v>
      </c>
      <c r="J352">
        <f t="shared" si="93"/>
        <v>1377676.2612038304</v>
      </c>
      <c r="K352">
        <f t="shared" si="94"/>
        <v>43.67458097180311</v>
      </c>
      <c r="L352">
        <f t="shared" si="96"/>
        <v>2129.179811363813</v>
      </c>
      <c r="M352">
        <f t="shared" si="82"/>
        <v>0.03007137966331151</v>
      </c>
      <c r="N352">
        <f t="shared" si="82"/>
        <v>5.105183756570205E-05</v>
      </c>
      <c r="O352">
        <f t="shared" si="95"/>
        <v>0.050619686260217456</v>
      </c>
      <c r="P352">
        <f t="shared" si="89"/>
        <v>9.393288388916928E-05</v>
      </c>
    </row>
    <row r="353" spans="1:16" ht="12.75">
      <c r="A353">
        <f t="shared" si="90"/>
        <v>344</v>
      </c>
      <c r="B353">
        <f t="shared" si="91"/>
        <v>222.74036295619544</v>
      </c>
      <c r="C353">
        <f t="shared" si="83"/>
        <v>66.61490605506394</v>
      </c>
      <c r="D353">
        <f t="shared" si="84"/>
        <v>1107040.333260724</v>
      </c>
      <c r="E353">
        <f t="shared" si="85"/>
        <v>331082.28262083203</v>
      </c>
      <c r="F353">
        <f t="shared" si="86"/>
        <v>488516.47865551227</v>
      </c>
      <c r="G353">
        <f t="shared" si="87"/>
        <v>73277.47179832683</v>
      </c>
      <c r="H353">
        <f t="shared" si="92"/>
        <v>1447463.2128410048</v>
      </c>
      <c r="I353">
        <f t="shared" si="88"/>
        <v>44.548072591239176</v>
      </c>
      <c r="J353">
        <f t="shared" si="93"/>
        <v>1447418.6647684136</v>
      </c>
      <c r="K353">
        <f t="shared" si="94"/>
        <v>44.548072591239176</v>
      </c>
      <c r="L353">
        <f t="shared" si="96"/>
        <v>2193.2103915606212</v>
      </c>
      <c r="M353">
        <f t="shared" si="82"/>
        <v>0.03007288527491466</v>
      </c>
      <c r="N353">
        <f t="shared" si="82"/>
        <v>5.0067925715737064E-05</v>
      </c>
      <c r="O353">
        <f t="shared" si="95"/>
        <v>0.05062224567177676</v>
      </c>
      <c r="P353">
        <f t="shared" si="89"/>
        <v>9.119052178924182E-05</v>
      </c>
    </row>
    <row r="354" spans="1:16" ht="12.75">
      <c r="A354">
        <f t="shared" si="90"/>
        <v>345</v>
      </c>
      <c r="B354">
        <f t="shared" si="91"/>
        <v>227.19517021531937</v>
      </c>
      <c r="C354">
        <f t="shared" si="83"/>
        <v>67.94720417616523</v>
      </c>
      <c r="D354">
        <f t="shared" si="84"/>
        <v>1163140.5422258198</v>
      </c>
      <c r="E354">
        <f t="shared" si="85"/>
        <v>347860.1584412745</v>
      </c>
      <c r="F354">
        <f t="shared" si="86"/>
        <v>513272.46605006687</v>
      </c>
      <c r="G354">
        <f t="shared" si="87"/>
        <v>76990.86990751003</v>
      </c>
      <c r="H354">
        <f t="shared" si="92"/>
        <v>1520740.6846393317</v>
      </c>
      <c r="I354">
        <f t="shared" si="88"/>
        <v>45.43903404306396</v>
      </c>
      <c r="J354">
        <f t="shared" si="93"/>
        <v>1520695.2456052885</v>
      </c>
      <c r="K354">
        <f t="shared" si="94"/>
        <v>45.43903404306396</v>
      </c>
      <c r="L354">
        <f t="shared" si="96"/>
        <v>2259.169794690723</v>
      </c>
      <c r="M354">
        <f t="shared" si="82"/>
        <v>0.030074361941704555</v>
      </c>
      <c r="N354">
        <f t="shared" si="82"/>
        <v>4.910293031065267E-05</v>
      </c>
      <c r="O354">
        <f t="shared" si="95"/>
        <v>0.05062475588205219</v>
      </c>
      <c r="P354">
        <f t="shared" si="89"/>
        <v>8.852809579431373E-05</v>
      </c>
    </row>
    <row r="355" spans="1:16" ht="12.75">
      <c r="A355">
        <f t="shared" si="90"/>
        <v>346</v>
      </c>
      <c r="B355">
        <f t="shared" si="91"/>
        <v>231.73907361962577</v>
      </c>
      <c r="C355">
        <f t="shared" si="83"/>
        <v>69.30614825968854</v>
      </c>
      <c r="D355">
        <f t="shared" si="84"/>
        <v>1222085.3951585898</v>
      </c>
      <c r="E355">
        <f t="shared" si="85"/>
        <v>365488.7812397309</v>
      </c>
      <c r="F355">
        <f t="shared" si="86"/>
        <v>539283.7423553929</v>
      </c>
      <c r="G355">
        <f t="shared" si="87"/>
        <v>80892.56135330893</v>
      </c>
      <c r="H355">
        <f t="shared" si="92"/>
        <v>1597731.5545468417</v>
      </c>
      <c r="I355">
        <f t="shared" si="88"/>
        <v>46.34781472392524</v>
      </c>
      <c r="J355">
        <f t="shared" si="93"/>
        <v>1597685.2067321178</v>
      </c>
      <c r="K355">
        <f t="shared" si="94"/>
        <v>46.34781472392524</v>
      </c>
      <c r="L355">
        <f t="shared" si="96"/>
        <v>2327.116156684772</v>
      </c>
      <c r="M355">
        <f t="shared" si="82"/>
        <v>0.030075810217421315</v>
      </c>
      <c r="N355">
        <f t="shared" si="82"/>
        <v>4.815649022136766E-05</v>
      </c>
      <c r="O355">
        <f t="shared" si="95"/>
        <v>0.05062721783219053</v>
      </c>
      <c r="P355">
        <f t="shared" si="89"/>
        <v>8.594328195672105E-05</v>
      </c>
    </row>
    <row r="356" spans="1:16" ht="12.75">
      <c r="A356">
        <f t="shared" si="90"/>
        <v>347</v>
      </c>
      <c r="B356">
        <f t="shared" si="91"/>
        <v>236.3738550920183</v>
      </c>
      <c r="C356">
        <f t="shared" si="83"/>
        <v>70.6922712248823</v>
      </c>
      <c r="D356">
        <f t="shared" si="84"/>
        <v>1284019.1862461537</v>
      </c>
      <c r="E356">
        <f t="shared" si="85"/>
        <v>384011.3050435705</v>
      </c>
      <c r="F356">
        <f t="shared" si="86"/>
        <v>566613.9819346198</v>
      </c>
      <c r="G356">
        <f t="shared" si="87"/>
        <v>84992.09729019298</v>
      </c>
      <c r="H356">
        <f t="shared" si="92"/>
        <v>1678624.1159001505</v>
      </c>
      <c r="I356">
        <f t="shared" si="88"/>
        <v>47.27477101840375</v>
      </c>
      <c r="J356">
        <f t="shared" si="93"/>
        <v>1678576.841129132</v>
      </c>
      <c r="K356">
        <f t="shared" si="94"/>
        <v>47.27477101840375</v>
      </c>
      <c r="L356">
        <f t="shared" si="96"/>
        <v>2397.109366067757</v>
      </c>
      <c r="M356">
        <f t="shared" si="82"/>
        <v>0.030077230645288514</v>
      </c>
      <c r="N356">
        <f t="shared" si="82"/>
        <v>4.722824944465606E-05</v>
      </c>
      <c r="O356">
        <f t="shared" si="95"/>
        <v>0.0506296324455156</v>
      </c>
      <c r="P356">
        <f t="shared" si="89"/>
        <v>8.343382360066552E-05</v>
      </c>
    </row>
    <row r="357" spans="1:16" ht="12.75">
      <c r="A357">
        <f t="shared" si="90"/>
        <v>348</v>
      </c>
      <c r="B357">
        <f t="shared" si="91"/>
        <v>241.10133219385867</v>
      </c>
      <c r="C357">
        <f t="shared" si="83"/>
        <v>72.10611664937996</v>
      </c>
      <c r="D357">
        <f t="shared" si="84"/>
        <v>1349093.5305725862</v>
      </c>
      <c r="E357">
        <f t="shared" si="85"/>
        <v>403473.0733390307</v>
      </c>
      <c r="F357">
        <f t="shared" si="86"/>
        <v>595330.0897276665</v>
      </c>
      <c r="G357">
        <f t="shared" si="87"/>
        <v>89299.51345914997</v>
      </c>
      <c r="H357">
        <f t="shared" si="92"/>
        <v>1763616.2131903435</v>
      </c>
      <c r="I357">
        <f t="shared" si="88"/>
        <v>48.22026643877182</v>
      </c>
      <c r="J357">
        <f t="shared" si="93"/>
        <v>1763567.9929239047</v>
      </c>
      <c r="K357">
        <f t="shared" si="94"/>
        <v>48.22026643877182</v>
      </c>
      <c r="L357">
        <f t="shared" si="96"/>
        <v>2469.2111167971</v>
      </c>
      <c r="M357">
        <f t="shared" si="82"/>
        <v>0.03007862375825581</v>
      </c>
      <c r="N357">
        <f t="shared" si="82"/>
        <v>4.6317860301934926E-05</v>
      </c>
      <c r="O357">
        <f t="shared" si="95"/>
        <v>0.05063200062785738</v>
      </c>
      <c r="P357">
        <f t="shared" si="89"/>
        <v>8.099752938883061E-05</v>
      </c>
    </row>
    <row r="358" spans="1:16" ht="12.75">
      <c r="A358">
        <f t="shared" si="90"/>
        <v>349</v>
      </c>
      <c r="B358">
        <f t="shared" si="91"/>
        <v>245.92335883773583</v>
      </c>
      <c r="C358">
        <f t="shared" si="83"/>
        <v>73.54823898236756</v>
      </c>
      <c r="D358">
        <f t="shared" si="84"/>
        <v>1417467.7355998326</v>
      </c>
      <c r="E358">
        <f t="shared" si="85"/>
        <v>423921.7301699234</v>
      </c>
      <c r="F358">
        <f t="shared" si="86"/>
        <v>625502.3651789112</v>
      </c>
      <c r="G358">
        <f t="shared" si="87"/>
        <v>93825.35477683668</v>
      </c>
      <c r="H358">
        <f t="shared" si="92"/>
        <v>1852915.7266494934</v>
      </c>
      <c r="I358">
        <f t="shared" si="88"/>
        <v>49.18467176754726</v>
      </c>
      <c r="J358">
        <f t="shared" si="93"/>
        <v>1852866.541977726</v>
      </c>
      <c r="K358">
        <f t="shared" si="94"/>
        <v>49.18467176754726</v>
      </c>
      <c r="L358">
        <f t="shared" si="96"/>
        <v>2543.4849626937134</v>
      </c>
      <c r="M358">
        <f t="shared" si="82"/>
        <v>0.030079990079161976</v>
      </c>
      <c r="N358">
        <f t="shared" si="82"/>
        <v>4.542498078192081E-05</v>
      </c>
      <c r="O358">
        <f t="shared" si="95"/>
        <v>0.0506343232678776</v>
      </c>
      <c r="P358">
        <f t="shared" si="89"/>
        <v>7.863227144389624E-05</v>
      </c>
    </row>
    <row r="359" spans="1:16" ht="12.75">
      <c r="A359">
        <f t="shared" si="90"/>
        <v>350</v>
      </c>
      <c r="B359">
        <f t="shared" si="91"/>
        <v>250.84182601449055</v>
      </c>
      <c r="C359">
        <f t="shared" si="83"/>
        <v>75.01920376201491</v>
      </c>
      <c r="D359">
        <f t="shared" si="84"/>
        <v>1489309.191499983</v>
      </c>
      <c r="E359">
        <f t="shared" si="85"/>
        <v>445407.33687421295</v>
      </c>
      <c r="F359">
        <f t="shared" si="86"/>
        <v>657204.6744836256</v>
      </c>
      <c r="G359">
        <f t="shared" si="87"/>
        <v>98580.70117254384</v>
      </c>
      <c r="H359">
        <f t="shared" si="92"/>
        <v>1946741.0814263301</v>
      </c>
      <c r="I359">
        <f t="shared" si="88"/>
        <v>50.1683652028982</v>
      </c>
      <c r="J359">
        <f t="shared" si="93"/>
        <v>1946690.9130611273</v>
      </c>
      <c r="K359">
        <f t="shared" si="94"/>
        <v>50.1683652028982</v>
      </c>
      <c r="L359">
        <f t="shared" si="96"/>
        <v>2619.996373514122</v>
      </c>
      <c r="M359">
        <f t="shared" si="82"/>
        <v>0.03008133012092901</v>
      </c>
      <c r="N359">
        <f t="shared" si="82"/>
        <v>4.454927556513974E-05</v>
      </c>
      <c r="O359">
        <f t="shared" si="95"/>
        <v>0.05063660123738869</v>
      </c>
      <c r="P359">
        <f t="shared" si="89"/>
        <v>7.633598352342237E-05</v>
      </c>
    </row>
    <row r="360" spans="1:16" ht="12.75">
      <c r="A360">
        <f t="shared" si="90"/>
        <v>351</v>
      </c>
      <c r="B360">
        <f t="shared" si="91"/>
        <v>255.85866253478036</v>
      </c>
      <c r="C360">
        <f t="shared" si="83"/>
        <v>76.51958783725522</v>
      </c>
      <c r="D360">
        <f t="shared" si="84"/>
        <v>1564793.7812955964</v>
      </c>
      <c r="E360">
        <f t="shared" si="85"/>
        <v>467982.49474458385</v>
      </c>
      <c r="F360">
        <f t="shared" si="86"/>
        <v>690514.6315753371</v>
      </c>
      <c r="G360">
        <f t="shared" si="87"/>
        <v>103577.19473630057</v>
      </c>
      <c r="H360">
        <f t="shared" si="92"/>
        <v>2045321.782598874</v>
      </c>
      <c r="I360">
        <f t="shared" si="88"/>
        <v>51.17173250695617</v>
      </c>
      <c r="J360">
        <f t="shared" si="93"/>
        <v>2045270.6108663671</v>
      </c>
      <c r="K360">
        <f t="shared" si="94"/>
        <v>51.17173250695617</v>
      </c>
      <c r="L360">
        <f t="shared" si="96"/>
        <v>2698.812792713131</v>
      </c>
      <c r="M360">
        <f t="shared" si="82"/>
        <v>0.030082644386753465</v>
      </c>
      <c r="N360">
        <f t="shared" si="82"/>
        <v>4.36904159214884E-05</v>
      </c>
      <c r="O360">
        <f t="shared" si="95"/>
        <v>0.050638835391667095</v>
      </c>
      <c r="P360">
        <f t="shared" si="89"/>
        <v>7.41066592466161E-05</v>
      </c>
    </row>
    <row r="361" spans="1:16" ht="12.75">
      <c r="A361">
        <f t="shared" si="90"/>
        <v>352</v>
      </c>
      <c r="B361">
        <f t="shared" si="91"/>
        <v>260.97583578547597</v>
      </c>
      <c r="C361">
        <f t="shared" si="83"/>
        <v>78.04997959400032</v>
      </c>
      <c r="D361">
        <f t="shared" si="84"/>
        <v>1644106.311813331</v>
      </c>
      <c r="E361">
        <f t="shared" si="85"/>
        <v>491702.473913637</v>
      </c>
      <c r="F361">
        <f t="shared" si="86"/>
        <v>725513.7882977129</v>
      </c>
      <c r="G361">
        <f t="shared" si="87"/>
        <v>108827.06824465694</v>
      </c>
      <c r="H361">
        <f t="shared" si="92"/>
        <v>2148898.9773351746</v>
      </c>
      <c r="I361">
        <f t="shared" si="88"/>
        <v>52.19516715709529</v>
      </c>
      <c r="J361">
        <f t="shared" si="93"/>
        <v>2148846.7821680177</v>
      </c>
      <c r="K361">
        <f t="shared" si="94"/>
        <v>52.19516715709529</v>
      </c>
      <c r="L361">
        <f t="shared" si="96"/>
        <v>2780.003696947983</v>
      </c>
      <c r="M361">
        <f t="shared" si="82"/>
        <v>0.030083933370284047</v>
      </c>
      <c r="N361">
        <f t="shared" si="82"/>
        <v>4.284807924497321E-05</v>
      </c>
      <c r="O361">
        <f t="shared" si="95"/>
        <v>0.050641026569760994</v>
      </c>
      <c r="P361">
        <f t="shared" si="89"/>
        <v>7.194235037153715E-05</v>
      </c>
    </row>
    <row r="362" spans="1:16" ht="12.75">
      <c r="A362">
        <f t="shared" si="90"/>
        <v>353</v>
      </c>
      <c r="B362">
        <f t="shared" si="91"/>
        <v>266.1953525011855</v>
      </c>
      <c r="C362">
        <f t="shared" si="83"/>
        <v>79.61097918588034</v>
      </c>
      <c r="D362">
        <f t="shared" si="84"/>
        <v>1727440.9665070786</v>
      </c>
      <c r="E362">
        <f t="shared" si="85"/>
        <v>516625.34877959447</v>
      </c>
      <c r="F362">
        <f t="shared" si="86"/>
        <v>762287.8342270537</v>
      </c>
      <c r="G362">
        <f t="shared" si="87"/>
        <v>114343.17513405805</v>
      </c>
      <c r="H362">
        <f t="shared" si="92"/>
        <v>2257726.0455798316</v>
      </c>
      <c r="I362">
        <f t="shared" si="88"/>
        <v>53.2390705002372</v>
      </c>
      <c r="J362">
        <f t="shared" si="93"/>
        <v>2257672.8065093313</v>
      </c>
      <c r="K362">
        <f t="shared" si="94"/>
        <v>53.2390705002372</v>
      </c>
      <c r="L362">
        <f t="shared" si="96"/>
        <v>2863.6406573764616</v>
      </c>
      <c r="M362">
        <f t="shared" si="82"/>
        <v>0.03008519755577995</v>
      </c>
      <c r="N362">
        <f t="shared" si="82"/>
        <v>4.202194840495499E-05</v>
      </c>
      <c r="O362">
        <f t="shared" si="95"/>
        <v>0.05064317559479331</v>
      </c>
      <c r="P362">
        <f t="shared" si="89"/>
        <v>6.984116512133591E-05</v>
      </c>
    </row>
    <row r="363" spans="1:16" ht="12.75">
      <c r="A363">
        <f t="shared" si="90"/>
        <v>354</v>
      </c>
      <c r="B363">
        <f t="shared" si="91"/>
        <v>271.5192595512092</v>
      </c>
      <c r="C363">
        <f t="shared" si="83"/>
        <v>81.20319876959795</v>
      </c>
      <c r="D363">
        <f t="shared" si="84"/>
        <v>1815001.7812605517</v>
      </c>
      <c r="E363">
        <f t="shared" si="85"/>
        <v>542812.1403044631</v>
      </c>
      <c r="F363">
        <f t="shared" si="86"/>
        <v>800926.806635206</v>
      </c>
      <c r="G363">
        <f t="shared" si="87"/>
        <v>120139.0209952809</v>
      </c>
      <c r="H363">
        <f t="shared" si="92"/>
        <v>2372069.2207138897</v>
      </c>
      <c r="I363">
        <f t="shared" si="88"/>
        <v>54.303851910241946</v>
      </c>
      <c r="J363">
        <f t="shared" si="93"/>
        <v>2372014.9168619793</v>
      </c>
      <c r="K363">
        <f t="shared" si="94"/>
        <v>54.303851910241946</v>
      </c>
      <c r="L363">
        <f t="shared" si="96"/>
        <v>2949.7974028032045</v>
      </c>
      <c r="M363">
        <f t="shared" si="82"/>
        <v>0.0300864374183302</v>
      </c>
      <c r="N363">
        <f t="shared" si="82"/>
        <v>4.121171376559149E-05</v>
      </c>
      <c r="O363">
        <f t="shared" si="95"/>
        <v>0.05064528327425676</v>
      </c>
      <c r="P363">
        <f t="shared" si="89"/>
        <v>6.78012665581506E-05</v>
      </c>
    </row>
    <row r="364" spans="1:16" ht="12.75">
      <c r="A364">
        <f t="shared" si="90"/>
        <v>355</v>
      </c>
      <c r="B364">
        <f t="shared" si="91"/>
        <v>276.9496447422334</v>
      </c>
      <c r="C364">
        <f t="shared" si="83"/>
        <v>82.82726274498991</v>
      </c>
      <c r="D364">
        <f t="shared" si="84"/>
        <v>1907003.1443354115</v>
      </c>
      <c r="E364">
        <f t="shared" si="85"/>
        <v>570326.9655333998</v>
      </c>
      <c r="F364">
        <f t="shared" si="86"/>
        <v>841525.3111074478</v>
      </c>
      <c r="G364">
        <f t="shared" si="87"/>
        <v>126228.79666611717</v>
      </c>
      <c r="H364">
        <f t="shared" si="92"/>
        <v>2492208.2417091704</v>
      </c>
      <c r="I364">
        <f t="shared" si="88"/>
        <v>55.38992894844679</v>
      </c>
      <c r="J364">
        <f t="shared" si="93"/>
        <v>2492152.851780222</v>
      </c>
      <c r="K364">
        <f t="shared" si="94"/>
        <v>55.38992894844679</v>
      </c>
      <c r="L364">
        <f t="shared" si="96"/>
        <v>3038.5498847297117</v>
      </c>
      <c r="M364">
        <f t="shared" si="82"/>
        <v>0.030087653423982744</v>
      </c>
      <c r="N364">
        <f t="shared" si="82"/>
        <v>4.041707017800257E-05</v>
      </c>
      <c r="O364">
        <f t="shared" si="95"/>
        <v>0.050647350400307496</v>
      </c>
      <c r="P364">
        <f t="shared" si="89"/>
        <v>6.58208710033375E-05</v>
      </c>
    </row>
    <row r="365" spans="1:16" ht="12.75">
      <c r="A365">
        <f t="shared" si="90"/>
        <v>356</v>
      </c>
      <c r="B365">
        <f t="shared" si="91"/>
        <v>282.48863763707806</v>
      </c>
      <c r="C365">
        <f t="shared" si="83"/>
        <v>84.4838079998897</v>
      </c>
      <c r="D365">
        <f t="shared" si="84"/>
        <v>2003670.321690394</v>
      </c>
      <c r="E365">
        <f t="shared" si="85"/>
        <v>599237.1947017736</v>
      </c>
      <c r="F365">
        <f t="shared" si="86"/>
        <v>884182.7533561236</v>
      </c>
      <c r="G365">
        <f t="shared" si="87"/>
        <v>132627.41300341854</v>
      </c>
      <c r="H365">
        <f t="shared" si="92"/>
        <v>2618437.038375288</v>
      </c>
      <c r="I365">
        <f t="shared" si="88"/>
        <v>56.49772752741573</v>
      </c>
      <c r="J365">
        <f t="shared" si="93"/>
        <v>2618380.5406477605</v>
      </c>
      <c r="K365">
        <f t="shared" si="94"/>
        <v>56.49772752741573</v>
      </c>
      <c r="L365">
        <f t="shared" si="96"/>
        <v>3129.976344365612</v>
      </c>
      <c r="M365">
        <f t="shared" si="82"/>
        <v>0.030088846029932125</v>
      </c>
      <c r="N365">
        <f t="shared" si="82"/>
        <v>3.9637718919976725E-05</v>
      </c>
      <c r="O365">
        <f t="shared" si="95"/>
        <v>0.050649377750050684</v>
      </c>
      <c r="P365">
        <f t="shared" si="89"/>
        <v>6.38982465027341E-05</v>
      </c>
    </row>
    <row r="366" spans="1:16" ht="12.75">
      <c r="A366">
        <f t="shared" si="90"/>
        <v>357</v>
      </c>
      <c r="B366">
        <f t="shared" si="91"/>
        <v>288.1384103898196</v>
      </c>
      <c r="C366">
        <f t="shared" si="83"/>
        <v>86.17348415988751</v>
      </c>
      <c r="D366">
        <f t="shared" si="84"/>
        <v>2105240.0089589297</v>
      </c>
      <c r="E366">
        <f t="shared" si="85"/>
        <v>629613.6163149786</v>
      </c>
      <c r="F366">
        <f t="shared" si="86"/>
        <v>929003.5827981909</v>
      </c>
      <c r="G366">
        <f t="shared" si="87"/>
        <v>139350.53741972861</v>
      </c>
      <c r="H366">
        <f t="shared" si="92"/>
        <v>2751064.4513787064</v>
      </c>
      <c r="I366">
        <f t="shared" si="88"/>
        <v>57.62768207796404</v>
      </c>
      <c r="J366">
        <f t="shared" si="93"/>
        <v>2751006.823696628</v>
      </c>
      <c r="K366">
        <f t="shared" si="94"/>
        <v>57.62768207796404</v>
      </c>
      <c r="L366">
        <f t="shared" si="96"/>
        <v>3224.157381660262</v>
      </c>
      <c r="M366">
        <f t="shared" si="82"/>
        <v>0.030090015684683693</v>
      </c>
      <c r="N366">
        <f t="shared" si="82"/>
        <v>3.887336690826077E-05</v>
      </c>
      <c r="O366">
        <f t="shared" si="95"/>
        <v>0.050651366085820604</v>
      </c>
      <c r="P366">
        <f t="shared" si="89"/>
        <v>6.203171133569525E-05</v>
      </c>
    </row>
    <row r="367" spans="1:16" ht="12.75">
      <c r="A367">
        <f t="shared" si="90"/>
        <v>358</v>
      </c>
      <c r="B367">
        <f t="shared" si="91"/>
        <v>293.901178597616</v>
      </c>
      <c r="C367">
        <f t="shared" si="83"/>
        <v>87.89695384308527</v>
      </c>
      <c r="D367">
        <f t="shared" si="84"/>
        <v>2211960.911438185</v>
      </c>
      <c r="E367">
        <f t="shared" si="85"/>
        <v>661530.6106056154</v>
      </c>
      <c r="F367">
        <f t="shared" si="86"/>
        <v>976097.5484936808</v>
      </c>
      <c r="G367">
        <f t="shared" si="87"/>
        <v>146414.6322740521</v>
      </c>
      <c r="H367">
        <f t="shared" si="92"/>
        <v>2890414.988798435</v>
      </c>
      <c r="I367">
        <f t="shared" si="88"/>
        <v>58.78023571952332</v>
      </c>
      <c r="J367">
        <f t="shared" si="93"/>
        <v>2890356.2085627154</v>
      </c>
      <c r="K367">
        <f t="shared" si="94"/>
        <v>58.78023571952332</v>
      </c>
      <c r="L367">
        <f t="shared" si="96"/>
        <v>3321.176026415562</v>
      </c>
      <c r="M367">
        <f t="shared" si="82"/>
        <v>0.0300911628282055</v>
      </c>
      <c r="N367">
        <f t="shared" si="82"/>
        <v>3.812372628271575E-05</v>
      </c>
      <c r="O367">
        <f t="shared" si="95"/>
        <v>0.05065331615545845</v>
      </c>
      <c r="P367">
        <f t="shared" si="89"/>
        <v>6.021963256667667E-05</v>
      </c>
    </row>
    <row r="368" spans="1:16" ht="12.75">
      <c r="A368">
        <f t="shared" si="90"/>
        <v>359</v>
      </c>
      <c r="B368">
        <f t="shared" si="91"/>
        <v>299.77920216956835</v>
      </c>
      <c r="C368">
        <f t="shared" si="83"/>
        <v>89.65489291994697</v>
      </c>
      <c r="D368">
        <f t="shared" si="84"/>
        <v>2324094.3535111053</v>
      </c>
      <c r="E368">
        <f t="shared" si="85"/>
        <v>695066.331793192</v>
      </c>
      <c r="F368">
        <f t="shared" si="86"/>
        <v>1025579.9680724116</v>
      </c>
      <c r="G368">
        <f t="shared" si="87"/>
        <v>153836.99521086173</v>
      </c>
      <c r="H368">
        <f t="shared" si="92"/>
        <v>3036829.621072487</v>
      </c>
      <c r="I368">
        <f t="shared" si="88"/>
        <v>59.955840433913785</v>
      </c>
      <c r="J368">
        <f t="shared" si="93"/>
        <v>3036769.665232053</v>
      </c>
      <c r="K368">
        <f t="shared" si="94"/>
        <v>59.955840433913785</v>
      </c>
      <c r="L368">
        <f t="shared" si="96"/>
        <v>3421.117811542838</v>
      </c>
      <c r="M368">
        <f t="shared" si="82"/>
        <v>0.030092287892111512</v>
      </c>
      <c r="N368">
        <f t="shared" si="82"/>
        <v>3.738851544012084E-05</v>
      </c>
      <c r="O368">
        <f t="shared" si="95"/>
        <v>0.050655228692582197</v>
      </c>
      <c r="P368">
        <f t="shared" si="89"/>
        <v>5.846042463816978E-05</v>
      </c>
    </row>
    <row r="369" spans="1:16" ht="12.75">
      <c r="A369">
        <f t="shared" si="90"/>
        <v>360</v>
      </c>
      <c r="B369">
        <f t="shared" si="91"/>
        <v>305.7747862129597</v>
      </c>
      <c r="C369">
        <f t="shared" si="83"/>
        <v>91.44799077834593</v>
      </c>
      <c r="D369">
        <f t="shared" si="84"/>
        <v>2441914.918995131</v>
      </c>
      <c r="E369">
        <f t="shared" si="85"/>
        <v>730302.8995930585</v>
      </c>
      <c r="F369">
        <f t="shared" si="86"/>
        <v>1077572.0103080594</v>
      </c>
      <c r="G369">
        <f t="shared" si="87"/>
        <v>161635.8015462089</v>
      </c>
      <c r="H369">
        <f t="shared" si="92"/>
        <v>3190666.6162833488</v>
      </c>
      <c r="I369">
        <f t="shared" si="88"/>
        <v>61.15495724259206</v>
      </c>
      <c r="J369">
        <f t="shared" si="93"/>
        <v>3190605.461326106</v>
      </c>
      <c r="K369">
        <f t="shared" si="94"/>
        <v>61.15495724259206</v>
      </c>
      <c r="L369">
        <f t="shared" si="96"/>
        <v>3524.0708485282835</v>
      </c>
      <c r="M369">
        <f t="shared" si="82"/>
        <v>0.030093391299791678</v>
      </c>
      <c r="N369">
        <f t="shared" si="82"/>
        <v>3.666745726088445E-05</v>
      </c>
      <c r="O369">
        <f t="shared" si="95"/>
        <v>0.05065710441685323</v>
      </c>
      <c r="P369">
        <f t="shared" si="89"/>
        <v>5.6752548003830304E-05</v>
      </c>
    </row>
    <row r="370" spans="1:16" ht="12.75">
      <c r="A370">
        <f t="shared" si="90"/>
        <v>361</v>
      </c>
      <c r="B370">
        <f t="shared" si="91"/>
        <v>311.8902819372189</v>
      </c>
      <c r="C370">
        <f t="shared" si="83"/>
        <v>93.27695059391284</v>
      </c>
      <c r="D370">
        <f t="shared" si="84"/>
        <v>2565711.1239871336</v>
      </c>
      <c r="E370">
        <f t="shared" si="85"/>
        <v>767326.6004439795</v>
      </c>
      <c r="F370">
        <f t="shared" si="86"/>
        <v>1132200.9920322208</v>
      </c>
      <c r="G370">
        <f t="shared" si="87"/>
        <v>169830.14880483312</v>
      </c>
      <c r="H370">
        <f t="shared" si="92"/>
        <v>3352302.417829558</v>
      </c>
      <c r="I370">
        <f t="shared" si="88"/>
        <v>62.378056387443905</v>
      </c>
      <c r="J370">
        <f t="shared" si="93"/>
        <v>3352240.0397731704</v>
      </c>
      <c r="K370">
        <f t="shared" si="94"/>
        <v>62.378056387443905</v>
      </c>
      <c r="L370">
        <f t="shared" si="96"/>
        <v>3630.1259051736793</v>
      </c>
      <c r="M370">
        <f t="shared" si="82"/>
        <v>0.03009447346658377</v>
      </c>
      <c r="N370">
        <f t="shared" si="82"/>
        <v>3.596028049191613E-05</v>
      </c>
      <c r="O370">
        <f t="shared" si="95"/>
        <v>0.05065894403423779</v>
      </c>
      <c r="P370">
        <f t="shared" si="89"/>
        <v>5.509450780066859E-05</v>
      </c>
    </row>
    <row r="371" spans="1:16" ht="12.75">
      <c r="A371">
        <f t="shared" si="90"/>
        <v>362</v>
      </c>
      <c r="B371">
        <f t="shared" si="91"/>
        <v>318.12808757596326</v>
      </c>
      <c r="C371">
        <f t="shared" si="83"/>
        <v>95.14248960579111</v>
      </c>
      <c r="D371">
        <f t="shared" si="84"/>
        <v>2695786.123853728</v>
      </c>
      <c r="E371">
        <f t="shared" si="85"/>
        <v>806228.0989475521</v>
      </c>
      <c r="F371">
        <f t="shared" si="86"/>
        <v>1189600.6901161904</v>
      </c>
      <c r="G371">
        <f t="shared" si="87"/>
        <v>178440.10351742854</v>
      </c>
      <c r="H371">
        <f t="shared" si="92"/>
        <v>3522132.566634391</v>
      </c>
      <c r="I371">
        <f t="shared" si="88"/>
        <v>63.625617515192786</v>
      </c>
      <c r="J371">
        <f t="shared" si="93"/>
        <v>3522068.9410168757</v>
      </c>
      <c r="K371">
        <f t="shared" si="94"/>
        <v>63.625617515192786</v>
      </c>
      <c r="L371">
        <f t="shared" si="96"/>
        <v>3739.3764856808975</v>
      </c>
      <c r="M371">
        <f t="shared" si="82"/>
        <v>0.030095534799912484</v>
      </c>
      <c r="N371">
        <f t="shared" si="82"/>
        <v>3.526671865153091E-05</v>
      </c>
      <c r="O371">
        <f t="shared" si="95"/>
        <v>0.050660748237263575</v>
      </c>
      <c r="P371">
        <f t="shared" si="89"/>
        <v>5.348485255920486E-05</v>
      </c>
    </row>
    <row r="372" spans="1:16" ht="12.75">
      <c r="A372">
        <f t="shared" si="90"/>
        <v>363</v>
      </c>
      <c r="B372">
        <f t="shared" si="91"/>
        <v>324.4906493274825</v>
      </c>
      <c r="C372">
        <f t="shared" si="83"/>
        <v>97.04533939790693</v>
      </c>
      <c r="D372">
        <f t="shared" si="84"/>
        <v>2832458.4560998236</v>
      </c>
      <c r="E372">
        <f t="shared" si="85"/>
        <v>847102.6600377244</v>
      </c>
      <c r="F372">
        <f t="shared" si="86"/>
        <v>1249911.6692851621</v>
      </c>
      <c r="G372">
        <f t="shared" si="87"/>
        <v>187486.75039277432</v>
      </c>
      <c r="H372">
        <f t="shared" si="92"/>
        <v>3700572.6701518195</v>
      </c>
      <c r="I372">
        <f t="shared" si="88"/>
        <v>64.89812986549664</v>
      </c>
      <c r="J372">
        <f t="shared" si="93"/>
        <v>3700507.772021954</v>
      </c>
      <c r="K372">
        <f t="shared" si="94"/>
        <v>64.89812986549664</v>
      </c>
      <c r="L372">
        <f t="shared" si="96"/>
        <v>3851.918913150949</v>
      </c>
      <c r="M372">
        <f t="shared" si="82"/>
        <v>0.030096575699453433</v>
      </c>
      <c r="N372">
        <f t="shared" si="82"/>
        <v>3.4586510851851114E-05</v>
      </c>
      <c r="O372">
        <f t="shared" si="95"/>
        <v>0.05066251770527159</v>
      </c>
      <c r="P372">
        <f t="shared" si="89"/>
        <v>5.192217295051944E-05</v>
      </c>
    </row>
    <row r="373" spans="1:16" ht="12.75">
      <c r="A373">
        <f t="shared" si="90"/>
        <v>364</v>
      </c>
      <c r="B373">
        <f t="shared" si="91"/>
        <v>330.9804623140322</v>
      </c>
      <c r="C373">
        <f t="shared" si="83"/>
        <v>98.98624618586508</v>
      </c>
      <c r="D373">
        <f t="shared" si="84"/>
        <v>2976062.8209362444</v>
      </c>
      <c r="E373">
        <f t="shared" si="85"/>
        <v>890050.3824249624</v>
      </c>
      <c r="F373">
        <f t="shared" si="86"/>
        <v>1313281.6265683083</v>
      </c>
      <c r="G373">
        <f t="shared" si="87"/>
        <v>196992.24398524626</v>
      </c>
      <c r="H373">
        <f t="shared" si="92"/>
        <v>3888059.4205445936</v>
      </c>
      <c r="I373">
        <f t="shared" si="88"/>
        <v>66.19609246280658</v>
      </c>
      <c r="J373">
        <f t="shared" si="93"/>
        <v>3887993.224452131</v>
      </c>
      <c r="K373">
        <f t="shared" si="94"/>
        <v>66.19609246280658</v>
      </c>
      <c r="L373">
        <f t="shared" si="96"/>
        <v>3967.852414570244</v>
      </c>
      <c r="M373">
        <f t="shared" si="82"/>
        <v>0.030097596557259625</v>
      </c>
      <c r="N373">
        <f t="shared" si="82"/>
        <v>3.3919400545294705E-05</v>
      </c>
      <c r="O373">
        <f t="shared" si="95"/>
        <v>0.05066425310466401</v>
      </c>
      <c r="P373">
        <f t="shared" si="89"/>
        <v>5.0405100569160736E-05</v>
      </c>
    </row>
    <row r="374" spans="1:16" ht="12.75">
      <c r="A374">
        <f t="shared" si="90"/>
        <v>365</v>
      </c>
      <c r="B374">
        <f t="shared" si="91"/>
        <v>337.60007156031287</v>
      </c>
      <c r="C374">
        <f t="shared" si="83"/>
        <v>100.96597110958238</v>
      </c>
      <c r="D374">
        <f t="shared" si="84"/>
        <v>3126950.9014595756</v>
      </c>
      <c r="E374">
        <f t="shared" si="85"/>
        <v>935176.443887237</v>
      </c>
      <c r="F374">
        <f t="shared" si="86"/>
        <v>1379865.7532290188</v>
      </c>
      <c r="G374">
        <f t="shared" si="87"/>
        <v>206979.8629843528</v>
      </c>
      <c r="H374">
        <f t="shared" si="92"/>
        <v>4085051.66452984</v>
      </c>
      <c r="I374">
        <f t="shared" si="88"/>
        <v>67.52001431206271</v>
      </c>
      <c r="J374">
        <f t="shared" si="93"/>
        <v>4084984.144515528</v>
      </c>
      <c r="K374">
        <f t="shared" si="94"/>
        <v>67.52001431206271</v>
      </c>
      <c r="L374">
        <f t="shared" si="96"/>
        <v>4087.2792083591225</v>
      </c>
      <c r="M374">
        <f t="shared" si="82"/>
        <v>0.03009859775790415</v>
      </c>
      <c r="N374">
        <f t="shared" si="82"/>
        <v>3.326513605898812E-05</v>
      </c>
      <c r="O374">
        <f t="shared" si="95"/>
        <v>0.05066595508914677</v>
      </c>
      <c r="P374">
        <f t="shared" si="89"/>
        <v>4.893230675089905E-05</v>
      </c>
    </row>
    <row r="375" spans="1:16" ht="12.75">
      <c r="A375">
        <f t="shared" si="90"/>
        <v>366</v>
      </c>
      <c r="B375">
        <f t="shared" si="91"/>
        <v>344.35207299151915</v>
      </c>
      <c r="C375">
        <f t="shared" si="83"/>
        <v>102.98529053177404</v>
      </c>
      <c r="D375">
        <f t="shared" si="84"/>
        <v>3285492.2254547086</v>
      </c>
      <c r="E375">
        <f t="shared" si="85"/>
        <v>982591.3590091012</v>
      </c>
      <c r="F375">
        <f t="shared" si="86"/>
        <v>1449827.1150624764</v>
      </c>
      <c r="G375">
        <f t="shared" si="87"/>
        <v>217474.06725937146</v>
      </c>
      <c r="H375">
        <f t="shared" si="92"/>
        <v>4292031.527514193</v>
      </c>
      <c r="I375">
        <f t="shared" si="88"/>
        <v>68.87041459830397</v>
      </c>
      <c r="J375">
        <f t="shared" si="93"/>
        <v>4291962.657099595</v>
      </c>
      <c r="K375">
        <f t="shared" si="94"/>
        <v>68.87041459830397</v>
      </c>
      <c r="L375">
        <f t="shared" si="96"/>
        <v>4210.304594560066</v>
      </c>
      <c r="M375">
        <f aca="true" t="shared" si="97" ref="M375:N438">(L375-L374)/L374</f>
        <v>0.030099579678661902</v>
      </c>
      <c r="N375">
        <f t="shared" si="97"/>
        <v>3.262347188563047E-05</v>
      </c>
      <c r="O375">
        <f t="shared" si="95"/>
        <v>0.05066762429996711</v>
      </c>
      <c r="P375">
        <f t="shared" si="89"/>
        <v>4.750250142434133E-05</v>
      </c>
    </row>
    <row r="376" spans="1:16" ht="12.75">
      <c r="A376">
        <f t="shared" si="90"/>
        <v>367</v>
      </c>
      <c r="B376">
        <f t="shared" si="91"/>
        <v>351.23911445134956</v>
      </c>
      <c r="C376">
        <f t="shared" si="83"/>
        <v>105.04499634240942</v>
      </c>
      <c r="D376">
        <f t="shared" si="84"/>
        <v>3452075.070932163</v>
      </c>
      <c r="E376">
        <f t="shared" si="85"/>
        <v>1032411.2500005151</v>
      </c>
      <c r="F376">
        <f t="shared" si="86"/>
        <v>1523337.0519925633</v>
      </c>
      <c r="G376">
        <f t="shared" si="87"/>
        <v>228500.5577988845</v>
      </c>
      <c r="H376">
        <f t="shared" si="92"/>
        <v>4509505.5947735645</v>
      </c>
      <c r="I376">
        <f t="shared" si="88"/>
        <v>70.24782289027004</v>
      </c>
      <c r="J376">
        <f t="shared" si="93"/>
        <v>4509435.346950674</v>
      </c>
      <c r="K376">
        <f t="shared" si="94"/>
        <v>70.24782289027004</v>
      </c>
      <c r="L376">
        <f t="shared" si="96"/>
        <v>4337.037047744755</v>
      </c>
      <c r="M376">
        <f t="shared" si="97"/>
        <v>0.030100542689579717</v>
      </c>
      <c r="N376">
        <f t="shared" si="97"/>
        <v>3.199416497159979E-05</v>
      </c>
      <c r="O376">
        <f t="shared" si="95"/>
        <v>0.05066926136614967</v>
      </c>
      <c r="P376">
        <f t="shared" si="89"/>
        <v>4.611443199545637E-05</v>
      </c>
    </row>
    <row r="377" spans="1:16" ht="12.75">
      <c r="A377">
        <f t="shared" si="90"/>
        <v>368</v>
      </c>
      <c r="B377">
        <f t="shared" si="91"/>
        <v>358.26389674037654</v>
      </c>
      <c r="C377">
        <f t="shared" si="83"/>
        <v>107.14589626925762</v>
      </c>
      <c r="D377">
        <f t="shared" si="84"/>
        <v>3627107.417620024</v>
      </c>
      <c r="E377">
        <f t="shared" si="85"/>
        <v>1084758.131259312</v>
      </c>
      <c r="F377">
        <f t="shared" si="86"/>
        <v>1600575.5979477153</v>
      </c>
      <c r="G377">
        <f t="shared" si="87"/>
        <v>240086.3396921573</v>
      </c>
      <c r="H377">
        <f t="shared" si="92"/>
        <v>4738006.152572449</v>
      </c>
      <c r="I377">
        <f t="shared" si="88"/>
        <v>71.65277934807544</v>
      </c>
      <c r="J377">
        <f t="shared" si="93"/>
        <v>4737934.499793101</v>
      </c>
      <c r="K377">
        <f t="shared" si="94"/>
        <v>71.65277934807544</v>
      </c>
      <c r="L377">
        <f t="shared" si="96"/>
        <v>4467.588312722468</v>
      </c>
      <c r="M377">
        <f t="shared" si="97"/>
        <v>0.030101487153677674</v>
      </c>
      <c r="N377">
        <f t="shared" si="97"/>
        <v>3.137697906968929E-05</v>
      </c>
      <c r="O377">
        <f t="shared" si="95"/>
        <v>0.05067086690472517</v>
      </c>
      <c r="P377">
        <f t="shared" si="89"/>
        <v>4.476688226407414E-05</v>
      </c>
    </row>
    <row r="378" spans="1:16" ht="12.75">
      <c r="A378">
        <f t="shared" si="90"/>
        <v>369</v>
      </c>
      <c r="B378">
        <f t="shared" si="91"/>
        <v>365.4291746751841</v>
      </c>
      <c r="C378">
        <f t="shared" si="83"/>
        <v>109.28881419464277</v>
      </c>
      <c r="D378">
        <f t="shared" si="84"/>
        <v>3811017.9467424345</v>
      </c>
      <c r="E378">
        <f t="shared" si="85"/>
        <v>1139760.2083747012</v>
      </c>
      <c r="F378">
        <f t="shared" si="86"/>
        <v>1681731.9220447124</v>
      </c>
      <c r="G378">
        <f t="shared" si="87"/>
        <v>252259.78830670685</v>
      </c>
      <c r="H378">
        <f t="shared" si="92"/>
        <v>4978092.492264607</v>
      </c>
      <c r="I378">
        <f t="shared" si="88"/>
        <v>73.08583493503696</v>
      </c>
      <c r="J378">
        <f t="shared" si="93"/>
        <v>4978019.406429672</v>
      </c>
      <c r="K378">
        <f t="shared" si="94"/>
        <v>73.08583493503696</v>
      </c>
      <c r="L378">
        <f t="shared" si="96"/>
        <v>4602.073503133785</v>
      </c>
      <c r="M378">
        <f t="shared" si="97"/>
        <v>0.03010241342702516</v>
      </c>
      <c r="N378">
        <f t="shared" si="97"/>
        <v>3.077168057366745E-05</v>
      </c>
      <c r="O378">
        <f t="shared" si="95"/>
        <v>0.05067244152095611</v>
      </c>
      <c r="P378">
        <f t="shared" si="89"/>
        <v>4.34586713714612E-05</v>
      </c>
    </row>
    <row r="379" spans="1:16" ht="12.75">
      <c r="A379">
        <f t="shared" si="90"/>
        <v>370</v>
      </c>
      <c r="B379">
        <f t="shared" si="91"/>
        <v>372.7377581686878</v>
      </c>
      <c r="C379">
        <f t="shared" si="83"/>
        <v>111.47459047853563</v>
      </c>
      <c r="D379">
        <f t="shared" si="84"/>
        <v>4004257.0915353736</v>
      </c>
      <c r="E379">
        <f t="shared" si="85"/>
        <v>1197552.1923047719</v>
      </c>
      <c r="F379">
        <f t="shared" si="86"/>
        <v>1767004.7921619145</v>
      </c>
      <c r="G379">
        <f t="shared" si="87"/>
        <v>265050.7188242872</v>
      </c>
      <c r="H379">
        <f t="shared" si="92"/>
        <v>5230352.280571314</v>
      </c>
      <c r="I379">
        <f t="shared" si="88"/>
        <v>74.5475516337377</v>
      </c>
      <c r="J379">
        <f t="shared" si="93"/>
        <v>5230277.73301968</v>
      </c>
      <c r="K379">
        <f t="shared" si="94"/>
        <v>74.5475516337377</v>
      </c>
      <c r="L379">
        <f t="shared" si="96"/>
        <v>4740.611203016979</v>
      </c>
      <c r="M379">
        <f t="shared" si="97"/>
        <v>0.030103321858909057</v>
      </c>
      <c r="N379">
        <f t="shared" si="97"/>
        <v>3.017804157463292E-05</v>
      </c>
      <c r="O379">
        <f t="shared" si="95"/>
        <v>0.050673985808558156</v>
      </c>
      <c r="P379">
        <f t="shared" si="89"/>
        <v>4.218865277808864E-05</v>
      </c>
    </row>
    <row r="380" spans="1:16" ht="12.75">
      <c r="A380">
        <f t="shared" si="90"/>
        <v>371</v>
      </c>
      <c r="B380">
        <f t="shared" si="91"/>
        <v>380.19251333206154</v>
      </c>
      <c r="C380">
        <f t="shared" si="83"/>
        <v>113.70408228810636</v>
      </c>
      <c r="D380">
        <f t="shared" si="84"/>
        <v>4207298.141074551</v>
      </c>
      <c r="E380">
        <f t="shared" si="85"/>
        <v>1258275.6294980296</v>
      </c>
      <c r="F380">
        <f t="shared" si="86"/>
        <v>1856603.0620381774</v>
      </c>
      <c r="G380">
        <f t="shared" si="87"/>
        <v>278490.4593057266</v>
      </c>
      <c r="H380">
        <f t="shared" si="92"/>
        <v>5495402.9993956005</v>
      </c>
      <c r="I380">
        <f t="shared" si="88"/>
        <v>76.03850266641246</v>
      </c>
      <c r="J380">
        <f t="shared" si="93"/>
        <v>5495326.960892934</v>
      </c>
      <c r="K380">
        <f t="shared" si="94"/>
        <v>76.03850266641246</v>
      </c>
      <c r="L380">
        <f t="shared" si="96"/>
        <v>4883.323571436594</v>
      </c>
      <c r="M380">
        <f t="shared" si="97"/>
        <v>0.03010421279196892</v>
      </c>
      <c r="N380">
        <f t="shared" si="97"/>
        <v>2.9595838759510865E-05</v>
      </c>
      <c r="O380">
        <f t="shared" si="95"/>
        <v>0.050675500349918176</v>
      </c>
      <c r="P380">
        <f t="shared" si="89"/>
        <v>4.095571327073944E-05</v>
      </c>
    </row>
    <row r="381" spans="1:16" ht="12.75">
      <c r="A381">
        <f t="shared" si="90"/>
        <v>372</v>
      </c>
      <c r="B381">
        <f t="shared" si="91"/>
        <v>387.7963635987028</v>
      </c>
      <c r="C381">
        <f t="shared" si="83"/>
        <v>115.97816393386849</v>
      </c>
      <c r="D381">
        <f t="shared" si="84"/>
        <v>4420638.400120948</v>
      </c>
      <c r="E381">
        <f t="shared" si="85"/>
        <v>1322079.2487681196</v>
      </c>
      <c r="F381">
        <f t="shared" si="86"/>
        <v>1950746.1830912489</v>
      </c>
      <c r="G381">
        <f t="shared" si="87"/>
        <v>292611.9274636873</v>
      </c>
      <c r="H381">
        <f t="shared" si="92"/>
        <v>5773893.458701327</v>
      </c>
      <c r="I381">
        <f t="shared" si="88"/>
        <v>77.5592727197407</v>
      </c>
      <c r="J381">
        <f t="shared" si="93"/>
        <v>5773815.899428608</v>
      </c>
      <c r="K381">
        <f t="shared" si="94"/>
        <v>77.5592727197407</v>
      </c>
      <c r="L381">
        <f t="shared" si="96"/>
        <v>5030.336450266225</v>
      </c>
      <c r="M381">
        <f t="shared" si="97"/>
        <v>0.03010508656226168</v>
      </c>
      <c r="N381">
        <f t="shared" si="97"/>
        <v>2.9024851066531175E-05</v>
      </c>
      <c r="O381">
        <f t="shared" si="95"/>
        <v>0.050676985716307986</v>
      </c>
      <c r="P381">
        <f t="shared" si="89"/>
        <v>3.975877199812661E-05</v>
      </c>
    </row>
    <row r="382" spans="1:16" ht="12.75">
      <c r="A382">
        <f t="shared" si="90"/>
        <v>373</v>
      </c>
      <c r="B382">
        <f t="shared" si="91"/>
        <v>395.55229087067687</v>
      </c>
      <c r="C382">
        <f t="shared" si="83"/>
        <v>118.29772721254587</v>
      </c>
      <c r="D382">
        <f t="shared" si="84"/>
        <v>4644800.407827122</v>
      </c>
      <c r="E382">
        <f t="shared" si="85"/>
        <v>1389119.3257720252</v>
      </c>
      <c r="F382">
        <f t="shared" si="86"/>
        <v>2049664.7422104306</v>
      </c>
      <c r="G382">
        <f t="shared" si="87"/>
        <v>307449.7113315646</v>
      </c>
      <c r="H382">
        <f t="shared" si="92"/>
        <v>6066505.3861650145</v>
      </c>
      <c r="I382">
        <f t="shared" si="88"/>
        <v>79.11045817413552</v>
      </c>
      <c r="J382">
        <f t="shared" si="93"/>
        <v>6066426.275706841</v>
      </c>
      <c r="K382">
        <f t="shared" si="94"/>
        <v>79.11045817413552</v>
      </c>
      <c r="L382">
        <f t="shared" si="96"/>
        <v>5181.7794752212785</v>
      </c>
      <c r="M382">
        <f t="shared" si="97"/>
        <v>0.030105943499472744</v>
      </c>
      <c r="N382">
        <f t="shared" si="97"/>
        <v>2.8464864543419494E-05</v>
      </c>
      <c r="O382">
        <f t="shared" si="95"/>
        <v>0.05067844246809184</v>
      </c>
      <c r="P382">
        <f t="shared" si="89"/>
        <v>3.859677953420813E-05</v>
      </c>
    </row>
    <row r="383" spans="1:16" ht="12.75">
      <c r="A383">
        <f t="shared" si="90"/>
        <v>374</v>
      </c>
      <c r="B383">
        <f t="shared" si="91"/>
        <v>403.4633366880904</v>
      </c>
      <c r="C383">
        <f t="shared" si="83"/>
        <v>120.6636817567968</v>
      </c>
      <c r="D383">
        <f t="shared" si="84"/>
        <v>4880333.218291236</v>
      </c>
      <c r="E383">
        <f t="shared" si="85"/>
        <v>1459560.06598505</v>
      </c>
      <c r="F383">
        <f t="shared" si="86"/>
        <v>2153601.026841418</v>
      </c>
      <c r="G383">
        <f t="shared" si="87"/>
        <v>323040.1540262127</v>
      </c>
      <c r="H383">
        <f t="shared" si="92"/>
        <v>6373955.097496579</v>
      </c>
      <c r="I383">
        <f t="shared" si="88"/>
        <v>80.69266733761823</v>
      </c>
      <c r="J383">
        <f t="shared" si="93"/>
        <v>6373874.404829241</v>
      </c>
      <c r="K383">
        <f t="shared" si="94"/>
        <v>80.69266733761823</v>
      </c>
      <c r="L383">
        <f t="shared" si="96"/>
        <v>5337.786190238952</v>
      </c>
      <c r="M383">
        <f t="shared" si="97"/>
        <v>0.03010678392696589</v>
      </c>
      <c r="N383">
        <f t="shared" si="97"/>
        <v>2.7915666989865933E-05</v>
      </c>
      <c r="O383">
        <f t="shared" si="95"/>
        <v>0.05067987115493546</v>
      </c>
      <c r="P383">
        <f t="shared" si="89"/>
        <v>3.746871696841929E-05</v>
      </c>
    </row>
    <row r="384" spans="1:16" ht="12.75">
      <c r="A384">
        <f t="shared" si="90"/>
        <v>375</v>
      </c>
      <c r="B384">
        <f t="shared" si="91"/>
        <v>411.53260342185223</v>
      </c>
      <c r="C384">
        <f t="shared" si="83"/>
        <v>123.07695539193273</v>
      </c>
      <c r="D384">
        <f t="shared" si="84"/>
        <v>5127813.746097707</v>
      </c>
      <c r="E384">
        <f t="shared" si="85"/>
        <v>1533574.007111328</v>
      </c>
      <c r="F384">
        <f t="shared" si="86"/>
        <v>2262809.6187485624</v>
      </c>
      <c r="G384">
        <f t="shared" si="87"/>
        <v>339421.44281228434</v>
      </c>
      <c r="H384">
        <f t="shared" si="92"/>
        <v>6696995.2515227925</v>
      </c>
      <c r="I384">
        <f t="shared" si="88"/>
        <v>82.3065206843706</v>
      </c>
      <c r="J384">
        <f t="shared" si="93"/>
        <v>6696912.945002108</v>
      </c>
      <c r="K384">
        <f t="shared" si="94"/>
        <v>82.3065206843706</v>
      </c>
      <c r="L384">
        <f t="shared" si="96"/>
        <v>5498.494165306777</v>
      </c>
      <c r="M384">
        <f t="shared" si="97"/>
        <v>0.03010760816192052</v>
      </c>
      <c r="N384">
        <f t="shared" si="97"/>
        <v>2.7377050854322126E-05</v>
      </c>
      <c r="O384">
        <f t="shared" si="95"/>
        <v>0.05068127231600512</v>
      </c>
      <c r="P384">
        <f t="shared" si="89"/>
        <v>3.6373595022054874E-05</v>
      </c>
    </row>
    <row r="385" spans="1:16" ht="12.75">
      <c r="A385">
        <f t="shared" si="90"/>
        <v>376</v>
      </c>
      <c r="B385">
        <f t="shared" si="91"/>
        <v>419.7632554902893</v>
      </c>
      <c r="C385">
        <f t="shared" si="83"/>
        <v>125.53849449977139</v>
      </c>
      <c r="D385">
        <f t="shared" si="84"/>
        <v>5387848.180142648</v>
      </c>
      <c r="E385">
        <f t="shared" si="85"/>
        <v>1611342.4419162585</v>
      </c>
      <c r="F385">
        <f t="shared" si="86"/>
        <v>2377558.0179100055</v>
      </c>
      <c r="G385">
        <f t="shared" si="87"/>
        <v>356633.7026865008</v>
      </c>
      <c r="H385">
        <f t="shared" si="92"/>
        <v>7036416.694335077</v>
      </c>
      <c r="I385">
        <f t="shared" si="88"/>
        <v>83.95265109805801</v>
      </c>
      <c r="J385">
        <f t="shared" si="93"/>
        <v>7036332.741683979</v>
      </c>
      <c r="K385">
        <f t="shared" si="94"/>
        <v>83.95265109805801</v>
      </c>
      <c r="L385">
        <f t="shared" si="96"/>
        <v>5664.045117843831</v>
      </c>
      <c r="M385">
        <f t="shared" si="97"/>
        <v>0.030108416515491003</v>
      </c>
      <c r="N385">
        <f t="shared" si="97"/>
        <v>2.6848813965426705E-05</v>
      </c>
      <c r="O385">
        <f t="shared" si="95"/>
        <v>0.050682646480166654</v>
      </c>
      <c r="P385">
        <f t="shared" si="89"/>
        <v>3.531045319005787E-05</v>
      </c>
    </row>
    <row r="386" spans="1:16" ht="12.75">
      <c r="A386">
        <f t="shared" si="90"/>
        <v>377</v>
      </c>
      <c r="B386">
        <f t="shared" si="91"/>
        <v>428.1585206000951</v>
      </c>
      <c r="C386">
        <f t="shared" si="83"/>
        <v>128.04926438976685</v>
      </c>
      <c r="D386">
        <f t="shared" si="84"/>
        <v>5661073.469209368</v>
      </c>
      <c r="E386">
        <f t="shared" si="85"/>
        <v>1693055.8625172065</v>
      </c>
      <c r="F386">
        <f t="shared" si="86"/>
        <v>2498127.2980746822</v>
      </c>
      <c r="G386">
        <f t="shared" si="87"/>
        <v>374719.0947112023</v>
      </c>
      <c r="H386">
        <f t="shared" si="92"/>
        <v>7393050.397021578</v>
      </c>
      <c r="I386">
        <f t="shared" si="88"/>
        <v>85.63170412001918</v>
      </c>
      <c r="J386">
        <f t="shared" si="93"/>
        <v>7392964.765317458</v>
      </c>
      <c r="K386">
        <f t="shared" si="94"/>
        <v>85.63170412001918</v>
      </c>
      <c r="L386">
        <f t="shared" si="96"/>
        <v>5834.585037741107</v>
      </c>
      <c r="M386">
        <f t="shared" si="97"/>
        <v>0.030109209292844923</v>
      </c>
      <c r="N386">
        <f t="shared" si="97"/>
        <v>2.6330755505271645E-05</v>
      </c>
      <c r="O386">
        <f t="shared" si="95"/>
        <v>0.05068399416618144</v>
      </c>
      <c r="P386">
        <f t="shared" si="89"/>
        <v>3.4278358907496794E-05</v>
      </c>
    </row>
    <row r="387" spans="1:16" ht="12.75">
      <c r="A387">
        <f t="shared" si="90"/>
        <v>378</v>
      </c>
      <c r="B387">
        <f t="shared" si="91"/>
        <v>436.721691012097</v>
      </c>
      <c r="C387">
        <f t="shared" si="83"/>
        <v>130.61024967756217</v>
      </c>
      <c r="D387">
        <f t="shared" si="84"/>
        <v>5948158.882935474</v>
      </c>
      <c r="E387">
        <f t="shared" si="85"/>
        <v>1778914.4272215506</v>
      </c>
      <c r="F387">
        <f t="shared" si="86"/>
        <v>2624812.7955883513</v>
      </c>
      <c r="G387">
        <f t="shared" si="87"/>
        <v>393721.9193382527</v>
      </c>
      <c r="H387">
        <f t="shared" si="92"/>
        <v>7767769.49173278</v>
      </c>
      <c r="I387">
        <f t="shared" si="88"/>
        <v>87.34433820241956</v>
      </c>
      <c r="J387">
        <f t="shared" si="93"/>
        <v>7767682.147394577</v>
      </c>
      <c r="K387">
        <f t="shared" si="94"/>
        <v>87.34433820241956</v>
      </c>
      <c r="L387">
        <f t="shared" si="96"/>
        <v>6010.264316172116</v>
      </c>
      <c r="M387">
        <f t="shared" si="97"/>
        <v>0.0301099867933409</v>
      </c>
      <c r="N387">
        <f t="shared" si="97"/>
        <v>2.582268064286812E-05</v>
      </c>
      <c r="O387">
        <f t="shared" si="95"/>
        <v>0.05068531588289517</v>
      </c>
      <c r="P387">
        <f t="shared" si="89"/>
        <v>3.3276406740024804E-05</v>
      </c>
    </row>
    <row r="388" spans="1:16" ht="12.75">
      <c r="A388">
        <f t="shared" si="90"/>
        <v>379</v>
      </c>
      <c r="B388">
        <f t="shared" si="91"/>
        <v>445.45612483233896</v>
      </c>
      <c r="C388">
        <f t="shared" si="83"/>
        <v>133.22245467111344</v>
      </c>
      <c r="D388">
        <f t="shared" si="84"/>
        <v>6249807.651997652</v>
      </c>
      <c r="E388">
        <f t="shared" si="85"/>
        <v>1869128.4510563528</v>
      </c>
      <c r="F388">
        <f t="shared" si="86"/>
        <v>2757924.8331768904</v>
      </c>
      <c r="G388">
        <f t="shared" si="87"/>
        <v>413688.72497653356</v>
      </c>
      <c r="H388">
        <f t="shared" si="92"/>
        <v>8161491.411071032</v>
      </c>
      <c r="I388">
        <f t="shared" si="88"/>
        <v>89.09122496646796</v>
      </c>
      <c r="J388">
        <f t="shared" si="93"/>
        <v>8161402.319846066</v>
      </c>
      <c r="K388">
        <f t="shared" si="94"/>
        <v>89.09122496646796</v>
      </c>
      <c r="L388">
        <f t="shared" si="96"/>
        <v>6191.2378782869355</v>
      </c>
      <c r="M388">
        <f t="shared" si="97"/>
        <v>0.030110749310619293</v>
      </c>
      <c r="N388">
        <f t="shared" si="97"/>
        <v>2.5324397636742608E-05</v>
      </c>
      <c r="O388">
        <f t="shared" si="95"/>
        <v>0.05068661212942657</v>
      </c>
      <c r="P388">
        <f t="shared" si="89"/>
        <v>3.230371759764119E-05</v>
      </c>
    </row>
    <row r="389" spans="1:16" ht="12.75">
      <c r="A389">
        <f t="shared" si="90"/>
        <v>380</v>
      </c>
      <c r="B389">
        <f t="shared" si="91"/>
        <v>454.36524732898573</v>
      </c>
      <c r="C389">
        <f t="shared" si="83"/>
        <v>135.8869037645357</v>
      </c>
      <c r="D389">
        <f t="shared" si="84"/>
        <v>6566758.691534364</v>
      </c>
      <c r="E389">
        <f t="shared" si="85"/>
        <v>1963918.9211919573</v>
      </c>
      <c r="F389">
        <f t="shared" si="86"/>
        <v>2897789.480460895</v>
      </c>
      <c r="G389">
        <f t="shared" si="87"/>
        <v>434668.42206913425</v>
      </c>
      <c r="H389">
        <f t="shared" si="92"/>
        <v>8575180.136047566</v>
      </c>
      <c r="I389">
        <f t="shared" si="88"/>
        <v>90.87304946579732</v>
      </c>
      <c r="J389">
        <f t="shared" si="93"/>
        <v>8575089.2629981</v>
      </c>
      <c r="K389">
        <f t="shared" si="94"/>
        <v>90.87304946579732</v>
      </c>
      <c r="L389">
        <f t="shared" si="96"/>
        <v>6377.665319906684</v>
      </c>
      <c r="M389">
        <f t="shared" si="97"/>
        <v>0.030111497132675434</v>
      </c>
      <c r="N389">
        <f t="shared" si="97"/>
        <v>2.4835717252543764E-05</v>
      </c>
      <c r="O389">
        <f t="shared" si="95"/>
        <v>0.05068788339535184</v>
      </c>
      <c r="P389">
        <f t="shared" si="89"/>
        <v>3.135943797109233E-05</v>
      </c>
    </row>
    <row r="390" spans="1:16" ht="12.75">
      <c r="A390">
        <f t="shared" si="90"/>
        <v>381</v>
      </c>
      <c r="B390">
        <f t="shared" si="91"/>
        <v>463.45255227556544</v>
      </c>
      <c r="C390">
        <f t="shared" si="83"/>
        <v>138.60464183982643</v>
      </c>
      <c r="D390">
        <f t="shared" si="84"/>
        <v>6899788.412031067</v>
      </c>
      <c r="E390">
        <f t="shared" si="85"/>
        <v>2063518.0385229953</v>
      </c>
      <c r="F390">
        <f t="shared" si="86"/>
        <v>3044749.353065974</v>
      </c>
      <c r="G390">
        <f t="shared" si="87"/>
        <v>456712.4029598961</v>
      </c>
      <c r="H390">
        <f t="shared" si="92"/>
        <v>9009848.5581167</v>
      </c>
      <c r="I390">
        <f t="shared" si="88"/>
        <v>92.69051045511327</v>
      </c>
      <c r="J390">
        <f t="shared" si="93"/>
        <v>9009755.867606245</v>
      </c>
      <c r="K390">
        <f t="shared" si="94"/>
        <v>92.69051045511327</v>
      </c>
      <c r="L390">
        <f t="shared" si="96"/>
        <v>6569.711048339613</v>
      </c>
      <c r="M390">
        <f t="shared" si="97"/>
        <v>0.030112230542028284</v>
      </c>
      <c r="N390">
        <f t="shared" si="97"/>
        <v>2.4356455928378932E-05</v>
      </c>
      <c r="O390">
        <f t="shared" si="95"/>
        <v>0.050689130160883084</v>
      </c>
      <c r="P390">
        <f t="shared" si="89"/>
        <v>3.0442739190264256E-05</v>
      </c>
    </row>
    <row r="391" spans="1:16" ht="12.75">
      <c r="A391">
        <f t="shared" si="90"/>
        <v>382</v>
      </c>
      <c r="B391">
        <f t="shared" si="91"/>
        <v>472.72160332107677</v>
      </c>
      <c r="C391">
        <f t="shared" si="83"/>
        <v>141.37673467662296</v>
      </c>
      <c r="D391">
        <f t="shared" si="84"/>
        <v>7249712.622106512</v>
      </c>
      <c r="E391">
        <f t="shared" si="85"/>
        <v>2168169.7867342187</v>
      </c>
      <c r="F391">
        <f t="shared" si="86"/>
        <v>3199164.4522872074</v>
      </c>
      <c r="G391">
        <f t="shared" si="87"/>
        <v>479874.66784308106</v>
      </c>
      <c r="H391">
        <f t="shared" si="92"/>
        <v>9466560.961076597</v>
      </c>
      <c r="I391">
        <f t="shared" si="88"/>
        <v>94.54432066421553</v>
      </c>
      <c r="J391">
        <f t="shared" si="93"/>
        <v>9466466.416755933</v>
      </c>
      <c r="K391">
        <f t="shared" si="94"/>
        <v>94.54432066421553</v>
      </c>
      <c r="L391">
        <f t="shared" si="96"/>
        <v>6767.544427442437</v>
      </c>
      <c r="M391">
        <f t="shared" si="97"/>
        <v>0.030112949815779735</v>
      </c>
      <c r="N391">
        <f t="shared" si="97"/>
        <v>2.388643214084976E-05</v>
      </c>
      <c r="O391">
        <f t="shared" si="95"/>
        <v>0.05069035289704818</v>
      </c>
      <c r="P391">
        <f t="shared" si="89"/>
        <v>2.9552816703943468E-05</v>
      </c>
    </row>
    <row r="392" spans="1:16" ht="12.75">
      <c r="A392">
        <f t="shared" si="90"/>
        <v>383</v>
      </c>
      <c r="B392">
        <f t="shared" si="91"/>
        <v>482.1760353874983</v>
      </c>
      <c r="C392">
        <f t="shared" si="83"/>
        <v>144.2042693701554</v>
      </c>
      <c r="D392">
        <f t="shared" si="84"/>
        <v>7617388.527864106</v>
      </c>
      <c r="E392">
        <f t="shared" si="85"/>
        <v>2278130.5302460236</v>
      </c>
      <c r="F392">
        <f t="shared" si="86"/>
        <v>3361413.047366065</v>
      </c>
      <c r="G392">
        <f t="shared" si="87"/>
        <v>504211.9571049097</v>
      </c>
      <c r="H392">
        <f t="shared" si="92"/>
        <v>9946435.628919678</v>
      </c>
      <c r="I392">
        <f t="shared" si="88"/>
        <v>96.43520707749984</v>
      </c>
      <c r="J392">
        <f t="shared" si="93"/>
        <v>9946339.1937126</v>
      </c>
      <c r="K392">
        <f t="shared" si="94"/>
        <v>96.43520707749984</v>
      </c>
      <c r="L392">
        <f t="shared" si="96"/>
        <v>6971.339927055235</v>
      </c>
      <c r="M392">
        <f t="shared" si="97"/>
        <v>0.030113655225727988</v>
      </c>
      <c r="N392">
        <f t="shared" si="97"/>
        <v>2.3425468197835936E-05</v>
      </c>
      <c r="O392">
        <f t="shared" si="95"/>
        <v>0.05069155206586307</v>
      </c>
      <c r="P392">
        <f t="shared" si="89"/>
        <v>2.8688889380335007E-05</v>
      </c>
    </row>
    <row r="393" spans="1:16" ht="12.75">
      <c r="A393">
        <f t="shared" si="90"/>
        <v>384</v>
      </c>
      <c r="B393">
        <f t="shared" si="91"/>
        <v>491.8195560952483</v>
      </c>
      <c r="C393">
        <f t="shared" si="83"/>
        <v>147.08835475755853</v>
      </c>
      <c r="D393">
        <f t="shared" si="84"/>
        <v>8003716.833709452</v>
      </c>
      <c r="E393">
        <f t="shared" si="85"/>
        <v>2393669.6425054437</v>
      </c>
      <c r="F393">
        <f t="shared" si="86"/>
        <v>3531892.602542365</v>
      </c>
      <c r="G393">
        <f t="shared" si="87"/>
        <v>529783.8903813547</v>
      </c>
      <c r="H393">
        <f t="shared" si="92"/>
        <v>10450647.586024588</v>
      </c>
      <c r="I393">
        <f t="shared" si="88"/>
        <v>98.36391121904984</v>
      </c>
      <c r="J393">
        <f t="shared" si="93"/>
        <v>10450549.222113369</v>
      </c>
      <c r="K393">
        <f t="shared" si="94"/>
        <v>98.36391121904984</v>
      </c>
      <c r="L393">
        <f t="shared" si="96"/>
        <v>7181.27727694171</v>
      </c>
      <c r="M393">
        <f t="shared" si="97"/>
        <v>0.03011434703846868</v>
      </c>
      <c r="N393">
        <f t="shared" si="97"/>
        <v>2.2973389829483098E-05</v>
      </c>
      <c r="O393">
        <f t="shared" si="95"/>
        <v>0.050692728120503065</v>
      </c>
      <c r="P393">
        <f t="shared" si="89"/>
        <v>2.7850198827745913E-05</v>
      </c>
    </row>
    <row r="394" spans="1:16" ht="12.75">
      <c r="A394">
        <f t="shared" si="90"/>
        <v>385</v>
      </c>
      <c r="B394">
        <f t="shared" si="91"/>
        <v>501.65594721715325</v>
      </c>
      <c r="C394">
        <f t="shared" si="83"/>
        <v>150.03012185270973</v>
      </c>
      <c r="D394">
        <f t="shared" si="84"/>
        <v>8409643.949782971</v>
      </c>
      <c r="E394">
        <f t="shared" si="85"/>
        <v>2515070.1661624806</v>
      </c>
      <c r="F394">
        <f t="shared" si="86"/>
        <v>3711020.751153659</v>
      </c>
      <c r="G394">
        <f t="shared" si="87"/>
        <v>556653.1126730489</v>
      </c>
      <c r="H394">
        <f t="shared" si="92"/>
        <v>10980431.476405943</v>
      </c>
      <c r="I394">
        <f t="shared" si="88"/>
        <v>100.33118944343084</v>
      </c>
      <c r="J394">
        <f t="shared" si="93"/>
        <v>10980331.145216499</v>
      </c>
      <c r="K394">
        <f t="shared" si="94"/>
        <v>100.33118944343084</v>
      </c>
      <c r="L394">
        <f t="shared" si="96"/>
        <v>7397.541625370703</v>
      </c>
      <c r="M394">
        <f t="shared" si="97"/>
        <v>0.0301150255155018</v>
      </c>
      <c r="N394">
        <f t="shared" si="97"/>
        <v>2.253002637763061E-05</v>
      </c>
      <c r="O394">
        <f t="shared" si="95"/>
        <v>0.050693881505469836</v>
      </c>
      <c r="P394">
        <f t="shared" si="89"/>
        <v>2.703600873485833E-05</v>
      </c>
    </row>
    <row r="395" spans="1:16" ht="12.75">
      <c r="A395">
        <f t="shared" si="90"/>
        <v>386</v>
      </c>
      <c r="B395">
        <f t="shared" si="91"/>
        <v>511.6890661614963</v>
      </c>
      <c r="C395">
        <f aca="true" t="shared" si="98" ref="C395:C458">((($C$4*(J395^(-1*$C$6)))+((1-$C$4)*(K395^(-1*$C$6))))^(-1/$C$6))</f>
        <v>153.03072428976392</v>
      </c>
      <c r="D395">
        <f aca="true" t="shared" si="99" ref="D395:D458">B395*(H395^$D$4)</f>
        <v>8836164.311418988</v>
      </c>
      <c r="E395">
        <f aca="true" t="shared" si="100" ref="E395:E458">C395*(H395^$D$4)</f>
        <v>2642629.5067501715</v>
      </c>
      <c r="F395">
        <f aca="true" t="shared" si="101" ref="F395:F458">0.7*((($F$4*(E395^(-1*$F$6)))+((1-$F$4)*(D395^(-1*$F$6))))^(-1/$F$6))</f>
        <v>3899236.319169671</v>
      </c>
      <c r="G395">
        <f aca="true" t="shared" si="102" ref="G395:G458">$G$4*F395</f>
        <v>584885.4478754506</v>
      </c>
      <c r="H395">
        <f t="shared" si="92"/>
        <v>11537084.589078993</v>
      </c>
      <c r="I395">
        <f aca="true" t="shared" si="103" ref="I395:I458">K395</f>
        <v>102.33781323229947</v>
      </c>
      <c r="J395">
        <f t="shared" si="93"/>
        <v>11536982.25126576</v>
      </c>
      <c r="K395">
        <f t="shared" si="94"/>
        <v>102.33781323229947</v>
      </c>
      <c r="L395">
        <f t="shared" si="96"/>
        <v>7620.323702478756</v>
      </c>
      <c r="M395">
        <f t="shared" si="97"/>
        <v>0.03011569091331599</v>
      </c>
      <c r="N395">
        <f t="shared" si="97"/>
        <v>2.209521004210052E-05</v>
      </c>
      <c r="O395">
        <f t="shared" si="95"/>
        <v>0.05069501265675678</v>
      </c>
      <c r="P395">
        <f aca="true" t="shared" si="104" ref="P395:P458">K395/F395</f>
        <v>2.6245604230033422E-05</v>
      </c>
    </row>
    <row r="396" spans="1:16" ht="12.75">
      <c r="A396">
        <f aca="true" t="shared" si="105" ref="A396:A459">A395+1</f>
        <v>387</v>
      </c>
      <c r="B396">
        <f aca="true" t="shared" si="106" ref="B396:B459">B395*(1+$B$4)</f>
        <v>521.9228474847263</v>
      </c>
      <c r="C396">
        <f t="shared" si="98"/>
        <v>156.0913387755592</v>
      </c>
      <c r="D396">
        <f t="shared" si="99"/>
        <v>9284322.81631617</v>
      </c>
      <c r="E396">
        <f t="shared" si="100"/>
        <v>2776660.1615685564</v>
      </c>
      <c r="F396">
        <f t="shared" si="101"/>
        <v>4097000.4006706914</v>
      </c>
      <c r="G396">
        <f t="shared" si="102"/>
        <v>614550.0601006037</v>
      </c>
      <c r="H396">
        <f aca="true" t="shared" si="107" ref="H396:H459">H395+G395</f>
        <v>12121970.036954444</v>
      </c>
      <c r="I396">
        <f t="shared" si="103"/>
        <v>104.38456949694546</v>
      </c>
      <c r="J396">
        <f aca="true" t="shared" si="108" ref="J396:J459">H396-I396</f>
        <v>12121865.652384946</v>
      </c>
      <c r="K396">
        <f aca="true" t="shared" si="109" ref="K396:K459">K395*(1+$K$4)</f>
        <v>104.38456949694546</v>
      </c>
      <c r="L396">
        <f t="shared" si="96"/>
        <v>7849.819988557959</v>
      </c>
      <c r="M396">
        <f t="shared" si="97"/>
        <v>0.030116343483486387</v>
      </c>
      <c r="N396">
        <f t="shared" si="97"/>
        <v>2.166877632911146E-05</v>
      </c>
      <c r="O396">
        <f aca="true" t="shared" si="110" ref="O396:O459">(H396-H395)/H395</f>
        <v>0.05069612200200942</v>
      </c>
      <c r="P396">
        <f t="shared" si="104"/>
        <v>2.5478291259101997E-05</v>
      </c>
    </row>
    <row r="397" spans="1:16" ht="12.75">
      <c r="A397">
        <f t="shared" si="105"/>
        <v>388</v>
      </c>
      <c r="B397">
        <f t="shared" si="106"/>
        <v>532.3613044344208</v>
      </c>
      <c r="C397">
        <f t="shared" si="98"/>
        <v>159.2131655510704</v>
      </c>
      <c r="D397">
        <f t="shared" si="99"/>
        <v>9755217.385393761</v>
      </c>
      <c r="E397">
        <f t="shared" si="100"/>
        <v>2917490.485559331</v>
      </c>
      <c r="F397">
        <f t="shared" si="101"/>
        <v>4304797.487906178</v>
      </c>
      <c r="G397">
        <f t="shared" si="102"/>
        <v>645719.6231859267</v>
      </c>
      <c r="H397">
        <f t="shared" si="107"/>
        <v>12736520.097055048</v>
      </c>
      <c r="I397">
        <f t="shared" si="103"/>
        <v>106.47226088688437</v>
      </c>
      <c r="J397">
        <f t="shared" si="108"/>
        <v>12736413.624794161</v>
      </c>
      <c r="K397">
        <f t="shared" si="109"/>
        <v>106.47226088688437</v>
      </c>
      <c r="L397">
        <f t="shared" si="96"/>
        <v>8086.232887417659</v>
      </c>
      <c r="M397">
        <f t="shared" si="97"/>
        <v>0.030116983472780284</v>
      </c>
      <c r="N397">
        <f t="shared" si="97"/>
        <v>2.1250564307314437E-05</v>
      </c>
      <c r="O397">
        <f t="shared" si="110"/>
        <v>0.05069720996068433</v>
      </c>
      <c r="P397">
        <f t="shared" si="104"/>
        <v>2.4733395981113085E-05</v>
      </c>
    </row>
    <row r="398" spans="1:16" ht="12.75">
      <c r="A398">
        <f t="shared" si="105"/>
        <v>389</v>
      </c>
      <c r="B398">
        <f t="shared" si="106"/>
        <v>543.0085305231092</v>
      </c>
      <c r="C398">
        <f t="shared" si="98"/>
        <v>162.3974288620918</v>
      </c>
      <c r="D398">
        <f t="shared" si="99"/>
        <v>10250001.653610198</v>
      </c>
      <c r="E398">
        <f t="shared" si="100"/>
        <v>3065465.4960483075</v>
      </c>
      <c r="F398">
        <f t="shared" si="101"/>
        <v>4523136.658703428</v>
      </c>
      <c r="G398">
        <f t="shared" si="102"/>
        <v>678470.4988055142</v>
      </c>
      <c r="H398">
        <f t="shared" si="107"/>
        <v>13382239.720240975</v>
      </c>
      <c r="I398">
        <f t="shared" si="103"/>
        <v>108.60170610462205</v>
      </c>
      <c r="J398">
        <f t="shared" si="108"/>
        <v>13382131.11853487</v>
      </c>
      <c r="K398">
        <f t="shared" si="109"/>
        <v>108.60170610462205</v>
      </c>
      <c r="L398">
        <f t="shared" si="96"/>
        <v>8329.770904972796</v>
      </c>
      <c r="M398">
        <f t="shared" si="97"/>
        <v>0.030117611123232337</v>
      </c>
      <c r="N398">
        <f t="shared" si="97"/>
        <v>2.0840415595412228E-05</v>
      </c>
      <c r="O398">
        <f t="shared" si="110"/>
        <v>0.050698276944204805</v>
      </c>
      <c r="P398">
        <f t="shared" si="104"/>
        <v>2.4010264181527757E-05</v>
      </c>
    </row>
    <row r="399" spans="1:16" ht="12.75">
      <c r="A399">
        <f t="shared" si="105"/>
        <v>390</v>
      </c>
      <c r="B399">
        <f t="shared" si="106"/>
        <v>553.8687011335714</v>
      </c>
      <c r="C399">
        <f t="shared" si="98"/>
        <v>165.64537743933366</v>
      </c>
      <c r="D399">
        <f t="shared" si="99"/>
        <v>10769887.79734043</v>
      </c>
      <c r="E399">
        <f t="shared" si="100"/>
        <v>3220947.7183284685</v>
      </c>
      <c r="F399">
        <f t="shared" si="101"/>
        <v>4752552.824136899</v>
      </c>
      <c r="G399">
        <f t="shared" si="102"/>
        <v>712882.9236205348</v>
      </c>
      <c r="H399">
        <f t="shared" si="107"/>
        <v>14060710.219046488</v>
      </c>
      <c r="I399">
        <f t="shared" si="103"/>
        <v>110.7737402267145</v>
      </c>
      <c r="J399">
        <f t="shared" si="108"/>
        <v>14060599.445306262</v>
      </c>
      <c r="K399">
        <f t="shared" si="109"/>
        <v>110.7737402267145</v>
      </c>
      <c r="L399">
        <f t="shared" si="96"/>
        <v>8580.648833216464</v>
      </c>
      <c r="M399">
        <f t="shared" si="97"/>
        <v>0.030118226672224115</v>
      </c>
      <c r="N399">
        <f t="shared" si="97"/>
        <v>2.0438174503928146E-05</v>
      </c>
      <c r="O399">
        <f t="shared" si="110"/>
        <v>0.050699323356112797</v>
      </c>
      <c r="P399">
        <f t="shared" si="104"/>
        <v>2.3308260702358818E-05</v>
      </c>
    </row>
    <row r="400" spans="1:16" ht="12.75">
      <c r="A400">
        <f t="shared" si="105"/>
        <v>391</v>
      </c>
      <c r="B400">
        <f t="shared" si="106"/>
        <v>564.9460751562428</v>
      </c>
      <c r="C400">
        <f t="shared" si="98"/>
        <v>168.95828498812034</v>
      </c>
      <c r="D400">
        <f t="shared" si="99"/>
        <v>11316149.505241822</v>
      </c>
      <c r="E400">
        <f t="shared" si="100"/>
        <v>3384318.074156103</v>
      </c>
      <c r="F400">
        <f t="shared" si="101"/>
        <v>4993608.039516749</v>
      </c>
      <c r="G400">
        <f t="shared" si="102"/>
        <v>749041.2059275123</v>
      </c>
      <c r="H400">
        <f t="shared" si="107"/>
        <v>14773593.142667023</v>
      </c>
      <c r="I400">
        <f t="shared" si="103"/>
        <v>112.98921503124879</v>
      </c>
      <c r="J400">
        <f t="shared" si="108"/>
        <v>14773480.153451992</v>
      </c>
      <c r="K400">
        <f t="shared" si="109"/>
        <v>112.98921503124879</v>
      </c>
      <c r="L400">
        <f t="shared" si="96"/>
        <v>8839.087939739567</v>
      </c>
      <c r="M400">
        <f t="shared" si="97"/>
        <v>0.03011883035262577</v>
      </c>
      <c r="N400">
        <f t="shared" si="97"/>
        <v>2.0043690095927337E-05</v>
      </c>
      <c r="O400">
        <f t="shared" si="110"/>
        <v>0.050700349592218426</v>
      </c>
      <c r="P400">
        <f t="shared" si="104"/>
        <v>2.2626768888769893E-05</v>
      </c>
    </row>
    <row r="401" spans="1:16" ht="12.75">
      <c r="A401">
        <f t="shared" si="105"/>
        <v>392</v>
      </c>
      <c r="B401">
        <f t="shared" si="106"/>
        <v>576.2449966593678</v>
      </c>
      <c r="C401">
        <f t="shared" si="98"/>
        <v>172.33745068788275</v>
      </c>
      <c r="D401">
        <f t="shared" si="99"/>
        <v>11890125.099891424</v>
      </c>
      <c r="E401">
        <f t="shared" si="100"/>
        <v>3555976.8153381045</v>
      </c>
      <c r="F401">
        <f t="shared" si="101"/>
        <v>5246892.881909559</v>
      </c>
      <c r="G401">
        <f t="shared" si="102"/>
        <v>787033.9322864338</v>
      </c>
      <c r="H401">
        <f t="shared" si="107"/>
        <v>15522634.348594535</v>
      </c>
      <c r="I401">
        <f t="shared" si="103"/>
        <v>115.24899933187376</v>
      </c>
      <c r="J401">
        <f t="shared" si="108"/>
        <v>15522519.099595204</v>
      </c>
      <c r="K401">
        <f t="shared" si="109"/>
        <v>115.24899933187376</v>
      </c>
      <c r="L401">
        <f t="shared" si="96"/>
        <v>9105.316162963794</v>
      </c>
      <c r="M401">
        <f t="shared" si="97"/>
        <v>0.030119422392812054</v>
      </c>
      <c r="N401">
        <f t="shared" si="97"/>
        <v>1.965681201263578E-05</v>
      </c>
      <c r="O401">
        <f t="shared" si="110"/>
        <v>0.050701356040747846</v>
      </c>
      <c r="P401">
        <f t="shared" si="104"/>
        <v>2.1965190051665385E-05</v>
      </c>
    </row>
    <row r="402" spans="1:16" ht="12.75">
      <c r="A402">
        <f t="shared" si="105"/>
        <v>393</v>
      </c>
      <c r="B402">
        <f t="shared" si="106"/>
        <v>587.7698965925551</v>
      </c>
      <c r="C402">
        <f t="shared" si="98"/>
        <v>175.78419970164043</v>
      </c>
      <c r="D402">
        <f t="shared" si="99"/>
        <v>12493220.817845596</v>
      </c>
      <c r="E402">
        <f t="shared" si="100"/>
        <v>3736344.504698607</v>
      </c>
      <c r="F402">
        <f t="shared" si="101"/>
        <v>5513027.897568299</v>
      </c>
      <c r="G402">
        <f t="shared" si="102"/>
        <v>826954.1846352449</v>
      </c>
      <c r="H402">
        <f t="shared" si="107"/>
        <v>16309668.280880969</v>
      </c>
      <c r="I402">
        <f t="shared" si="103"/>
        <v>117.55397931851124</v>
      </c>
      <c r="J402">
        <f t="shared" si="108"/>
        <v>16309550.72690165</v>
      </c>
      <c r="K402">
        <f t="shared" si="109"/>
        <v>117.55397931851124</v>
      </c>
      <c r="L402">
        <f aca="true" t="shared" si="111" ref="L402:L465">F402/B402</f>
        <v>9379.568313261127</v>
      </c>
      <c r="M402">
        <f t="shared" si="97"/>
        <v>0.030120003016793958</v>
      </c>
      <c r="N402">
        <f t="shared" si="97"/>
        <v>1.9277394311616367E-05</v>
      </c>
      <c r="O402">
        <f t="shared" si="110"/>
        <v>0.050702343082486785</v>
      </c>
      <c r="P402">
        <f t="shared" si="104"/>
        <v>2.132294294581064E-05</v>
      </c>
    </row>
    <row r="403" spans="1:16" ht="12.75">
      <c r="A403">
        <f t="shared" si="105"/>
        <v>394</v>
      </c>
      <c r="B403">
        <f t="shared" si="106"/>
        <v>599.5252945244063</v>
      </c>
      <c r="C403">
        <f t="shared" si="98"/>
        <v>179.29988369567326</v>
      </c>
      <c r="D403">
        <f t="shared" si="99"/>
        <v>13126914.256162988</v>
      </c>
      <c r="E403">
        <f t="shared" si="100"/>
        <v>3925863.046829767</v>
      </c>
      <c r="F403">
        <f t="shared" si="101"/>
        <v>5792665.12281924</v>
      </c>
      <c r="G403">
        <f t="shared" si="102"/>
        <v>868899.768422886</v>
      </c>
      <c r="H403">
        <f t="shared" si="107"/>
        <v>17136622.465516213</v>
      </c>
      <c r="I403">
        <f t="shared" si="103"/>
        <v>119.90505890488147</v>
      </c>
      <c r="J403">
        <f t="shared" si="108"/>
        <v>17136502.560457308</v>
      </c>
      <c r="K403">
        <f t="shared" si="109"/>
        <v>119.90505890488147</v>
      </c>
      <c r="L403">
        <f t="shared" si="111"/>
        <v>9662.0862801368</v>
      </c>
      <c r="M403">
        <f t="shared" si="97"/>
        <v>0.030120572444282</v>
      </c>
      <c r="N403">
        <f t="shared" si="97"/>
        <v>1.8905293194123344E-05</v>
      </c>
      <c r="O403">
        <f t="shared" si="110"/>
        <v>0.050703311090921604</v>
      </c>
      <c r="P403">
        <f t="shared" si="104"/>
        <v>2.0699463263038536E-05</v>
      </c>
    </row>
    <row r="404" spans="1:16" ht="12.75">
      <c r="A404">
        <f t="shared" si="105"/>
        <v>395</v>
      </c>
      <c r="B404">
        <f t="shared" si="106"/>
        <v>611.5158004148944</v>
      </c>
      <c r="C404">
        <f t="shared" si="98"/>
        <v>182.88588136958668</v>
      </c>
      <c r="D404">
        <f t="shared" si="99"/>
        <v>13792757.993838388</v>
      </c>
      <c r="E404">
        <f t="shared" si="100"/>
        <v>4124996.7711531045</v>
      </c>
      <c r="F404">
        <f t="shared" si="101"/>
        <v>6086489.682134024</v>
      </c>
      <c r="G404">
        <f t="shared" si="102"/>
        <v>912973.4523201035</v>
      </c>
      <c r="H404">
        <f t="shared" si="107"/>
        <v>18005522.2339391</v>
      </c>
      <c r="I404">
        <f t="shared" si="103"/>
        <v>122.3031600829791</v>
      </c>
      <c r="J404">
        <f t="shared" si="108"/>
        <v>18005399.930779018</v>
      </c>
      <c r="K404">
        <f t="shared" si="109"/>
        <v>122.3031600829791</v>
      </c>
      <c r="L404">
        <f t="shared" si="111"/>
        <v>9953.11924565895</v>
      </c>
      <c r="M404">
        <f t="shared" si="97"/>
        <v>0.030121130890794504</v>
      </c>
      <c r="N404">
        <f t="shared" si="97"/>
        <v>1.854036849858292E-05</v>
      </c>
      <c r="O404">
        <f t="shared" si="110"/>
        <v>0.050704260432378766</v>
      </c>
      <c r="P404">
        <f t="shared" si="104"/>
        <v>2.0094203140109095E-05</v>
      </c>
    </row>
    <row r="405" spans="1:16" ht="12.75">
      <c r="A405">
        <f t="shared" si="105"/>
        <v>396</v>
      </c>
      <c r="B405">
        <f t="shared" si="106"/>
        <v>623.7461164231923</v>
      </c>
      <c r="C405">
        <f t="shared" si="98"/>
        <v>186.54359899697846</v>
      </c>
      <c r="D405">
        <f t="shared" si="99"/>
        <v>14492383.397024425</v>
      </c>
      <c r="E405">
        <f t="shared" si="100"/>
        <v>4334233.569946235</v>
      </c>
      <c r="F405">
        <f t="shared" si="101"/>
        <v>6395221.467303672</v>
      </c>
      <c r="G405">
        <f t="shared" si="102"/>
        <v>959283.2200955508</v>
      </c>
      <c r="H405">
        <f t="shared" si="107"/>
        <v>18918495.686259203</v>
      </c>
      <c r="I405">
        <f t="shared" si="103"/>
        <v>124.74922328463869</v>
      </c>
      <c r="J405">
        <f t="shared" si="108"/>
        <v>18918370.93703592</v>
      </c>
      <c r="K405">
        <f t="shared" si="109"/>
        <v>124.74922328463869</v>
      </c>
      <c r="L405">
        <f t="shared" si="111"/>
        <v>10252.923904322497</v>
      </c>
      <c r="M405">
        <f t="shared" si="97"/>
        <v>0.030121678567681796</v>
      </c>
      <c r="N405">
        <f t="shared" si="97"/>
        <v>1.8182480906125956E-05</v>
      </c>
      <c r="O405">
        <f t="shared" si="110"/>
        <v>0.050705191466161086</v>
      </c>
      <c r="P405">
        <f t="shared" si="104"/>
        <v>1.9506630680803452E-05</v>
      </c>
    </row>
    <row r="406" spans="1:16" ht="12.75">
      <c r="A406">
        <f t="shared" si="105"/>
        <v>397</v>
      </c>
      <c r="B406">
        <f t="shared" si="106"/>
        <v>636.2210387516562</v>
      </c>
      <c r="C406">
        <f t="shared" si="98"/>
        <v>190.27447097691802</v>
      </c>
      <c r="D406">
        <f t="shared" si="99"/>
        <v>15227504.617368946</v>
      </c>
      <c r="E406">
        <f t="shared" si="100"/>
        <v>4554086.094124642</v>
      </c>
      <c r="F406">
        <f t="shared" si="101"/>
        <v>6719616.901831222</v>
      </c>
      <c r="G406">
        <f t="shared" si="102"/>
        <v>1007942.5352746833</v>
      </c>
      <c r="H406">
        <f t="shared" si="107"/>
        <v>19877778.906354755</v>
      </c>
      <c r="I406">
        <f t="shared" si="103"/>
        <v>127.24420775033147</v>
      </c>
      <c r="J406">
        <f t="shared" si="108"/>
        <v>19877651.662147004</v>
      </c>
      <c r="K406">
        <f t="shared" si="109"/>
        <v>127.24420775033147</v>
      </c>
      <c r="L406">
        <f t="shared" si="111"/>
        <v>10561.764689542388</v>
      </c>
      <c r="M406">
        <f t="shared" si="97"/>
        <v>0.030122215682268694</v>
      </c>
      <c r="N406">
        <f t="shared" si="97"/>
        <v>1.7831495867353525E-05</v>
      </c>
      <c r="O406">
        <f t="shared" si="110"/>
        <v>0.05070610454468084</v>
      </c>
      <c r="P406">
        <f t="shared" si="104"/>
        <v>1.8936229491841274E-05</v>
      </c>
    </row>
    <row r="407" spans="1:16" ht="12.75">
      <c r="A407">
        <f t="shared" si="105"/>
        <v>398</v>
      </c>
      <c r="B407">
        <f t="shared" si="106"/>
        <v>648.9454595266893</v>
      </c>
      <c r="C407">
        <f t="shared" si="98"/>
        <v>194.07996039645639</v>
      </c>
      <c r="D407">
        <f t="shared" si="99"/>
        <v>15999922.793268539</v>
      </c>
      <c r="E407">
        <f t="shared" si="100"/>
        <v>4785093.009709558</v>
      </c>
      <c r="F407">
        <f t="shared" si="101"/>
        <v>7060470.794867397</v>
      </c>
      <c r="G407">
        <f t="shared" si="102"/>
        <v>1059070.6192301095</v>
      </c>
      <c r="H407">
        <f t="shared" si="107"/>
        <v>20885721.44162944</v>
      </c>
      <c r="I407">
        <f t="shared" si="103"/>
        <v>129.7890919053381</v>
      </c>
      <c r="J407">
        <f t="shared" si="108"/>
        <v>20885591.652537536</v>
      </c>
      <c r="K407">
        <f t="shared" si="109"/>
        <v>129.7890919053381</v>
      </c>
      <c r="L407">
        <f t="shared" si="111"/>
        <v>10879.91400697522</v>
      </c>
      <c r="M407">
        <f t="shared" si="97"/>
        <v>0.030122742437903728</v>
      </c>
      <c r="N407">
        <f t="shared" si="97"/>
        <v>1.7487280503886578E-05</v>
      </c>
      <c r="O407">
        <f t="shared" si="110"/>
        <v>0.05070700001359075</v>
      </c>
      <c r="P407">
        <f t="shared" si="104"/>
        <v>1.838249823222669E-05</v>
      </c>
    </row>
    <row r="408" spans="1:16" ht="12.75">
      <c r="A408">
        <f t="shared" si="105"/>
        <v>399</v>
      </c>
      <c r="B408">
        <f t="shared" si="106"/>
        <v>661.9243687172232</v>
      </c>
      <c r="C408">
        <f t="shared" si="98"/>
        <v>197.96155960438554</v>
      </c>
      <c r="D408">
        <f t="shared" si="99"/>
        <v>16811530.46433623</v>
      </c>
      <c r="E408">
        <f t="shared" si="100"/>
        <v>5027820.318061733</v>
      </c>
      <c r="F408">
        <f t="shared" si="101"/>
        <v>7418618.289233736</v>
      </c>
      <c r="G408">
        <f t="shared" si="102"/>
        <v>1112792.7433850602</v>
      </c>
      <c r="H408">
        <f t="shared" si="107"/>
        <v>21944792.06085955</v>
      </c>
      <c r="I408">
        <f t="shared" si="103"/>
        <v>132.38487374344487</v>
      </c>
      <c r="J408">
        <f t="shared" si="108"/>
        <v>21944659.675985806</v>
      </c>
      <c r="K408">
        <f t="shared" si="109"/>
        <v>132.38487374344487</v>
      </c>
      <c r="L408">
        <f t="shared" si="111"/>
        <v>11207.652474875118</v>
      </c>
      <c r="M408">
        <f t="shared" si="97"/>
        <v>0.030123259034012806</v>
      </c>
      <c r="N408">
        <f t="shared" si="97"/>
        <v>1.7149703754321682E-05</v>
      </c>
      <c r="O408">
        <f t="shared" si="110"/>
        <v>0.05070787821191418</v>
      </c>
      <c r="P408">
        <f t="shared" si="104"/>
        <v>1.7844950175636926E-05</v>
      </c>
    </row>
    <row r="409" spans="1:16" ht="12.75">
      <c r="A409">
        <f t="shared" si="105"/>
        <v>400</v>
      </c>
      <c r="B409">
        <f t="shared" si="106"/>
        <v>675.1628560915676</v>
      </c>
      <c r="C409">
        <f t="shared" si="98"/>
        <v>201.92079079647309</v>
      </c>
      <c r="D409">
        <f t="shared" si="99"/>
        <v>17664316.20990498</v>
      </c>
      <c r="E409">
        <f t="shared" si="100"/>
        <v>5282862.74311754</v>
      </c>
      <c r="F409">
        <f t="shared" si="101"/>
        <v>7794936.9083085945</v>
      </c>
      <c r="G409">
        <f t="shared" si="102"/>
        <v>1169240.536246289</v>
      </c>
      <c r="H409">
        <f t="shared" si="107"/>
        <v>23057584.80424461</v>
      </c>
      <c r="I409">
        <f t="shared" si="103"/>
        <v>135.03257121831376</v>
      </c>
      <c r="J409">
        <f t="shared" si="108"/>
        <v>23057449.771673393</v>
      </c>
      <c r="K409">
        <f t="shared" si="109"/>
        <v>135.03257121831376</v>
      </c>
      <c r="L409">
        <f t="shared" si="111"/>
        <v>11545.269171696587</v>
      </c>
      <c r="M409">
        <f t="shared" si="97"/>
        <v>0.03012376566621113</v>
      </c>
      <c r="N409">
        <f t="shared" si="97"/>
        <v>1.681863830715337E-05</v>
      </c>
      <c r="O409">
        <f t="shared" si="110"/>
        <v>0.05070873947216955</v>
      </c>
      <c r="P409">
        <f t="shared" si="104"/>
        <v>1.7323112785477846E-05</v>
      </c>
    </row>
    <row r="410" spans="1:16" ht="12.75">
      <c r="A410">
        <f t="shared" si="105"/>
        <v>401</v>
      </c>
      <c r="B410">
        <f t="shared" si="106"/>
        <v>688.666113213399</v>
      </c>
      <c r="C410">
        <f t="shared" si="98"/>
        <v>205.95920661240257</v>
      </c>
      <c r="D410">
        <f t="shared" si="99"/>
        <v>18560369.522936083</v>
      </c>
      <c r="E410">
        <f t="shared" si="100"/>
        <v>5550845.189027601</v>
      </c>
      <c r="F410">
        <f t="shared" si="101"/>
        <v>8190348.706793148</v>
      </c>
      <c r="G410">
        <f t="shared" si="102"/>
        <v>1228552.306018972</v>
      </c>
      <c r="H410">
        <f t="shared" si="107"/>
        <v>24226825.3404909</v>
      </c>
      <c r="I410">
        <f t="shared" si="103"/>
        <v>137.73322264268003</v>
      </c>
      <c r="J410">
        <f t="shared" si="108"/>
        <v>24226687.60726826</v>
      </c>
      <c r="K410">
        <f t="shared" si="109"/>
        <v>137.73322264268003</v>
      </c>
      <c r="L410">
        <f t="shared" si="111"/>
        <v>11893.061891162317</v>
      </c>
      <c r="M410">
        <f t="shared" si="97"/>
        <v>0.03012426252636439</v>
      </c>
      <c r="N410">
        <f t="shared" si="97"/>
        <v>1.6493958914774597E-05</v>
      </c>
      <c r="O410">
        <f t="shared" si="110"/>
        <v>0.05070958412049496</v>
      </c>
      <c r="P410">
        <f t="shared" si="104"/>
        <v>1.6816527302243295E-05</v>
      </c>
    </row>
    <row r="411" spans="1:16" ht="12.75">
      <c r="A411">
        <f t="shared" si="105"/>
        <v>402</v>
      </c>
      <c r="B411">
        <f t="shared" si="106"/>
        <v>702.439435477667</v>
      </c>
      <c r="C411">
        <f t="shared" si="98"/>
        <v>210.07839074465065</v>
      </c>
      <c r="D411">
        <f t="shared" si="99"/>
        <v>19501885.93128039</v>
      </c>
      <c r="E411">
        <f t="shared" si="100"/>
        <v>5832424.271771089</v>
      </c>
      <c r="F411">
        <f t="shared" si="101"/>
        <v>8605822.530629372</v>
      </c>
      <c r="G411">
        <f t="shared" si="102"/>
        <v>1290873.3795944059</v>
      </c>
      <c r="H411">
        <f t="shared" si="107"/>
        <v>25455377.64650987</v>
      </c>
      <c r="I411">
        <f t="shared" si="103"/>
        <v>140.48788709553364</v>
      </c>
      <c r="J411">
        <f t="shared" si="108"/>
        <v>25455237.158622775</v>
      </c>
      <c r="K411">
        <f t="shared" si="109"/>
        <v>140.48788709553364</v>
      </c>
      <c r="L411">
        <f t="shared" si="111"/>
        <v>12251.337405020993</v>
      </c>
      <c r="M411">
        <f t="shared" si="97"/>
        <v>0.030124749802648322</v>
      </c>
      <c r="N411">
        <f t="shared" si="97"/>
        <v>1.6175542339241567E-05</v>
      </c>
      <c r="O411">
        <f t="shared" si="110"/>
        <v>0.05071041247677056</v>
      </c>
      <c r="P411">
        <f t="shared" si="104"/>
        <v>1.6324748342824504E-05</v>
      </c>
    </row>
    <row r="412" spans="1:16" ht="12.75">
      <c r="A412">
        <f t="shared" si="105"/>
        <v>403</v>
      </c>
      <c r="B412">
        <f t="shared" si="106"/>
        <v>716.4882241872203</v>
      </c>
      <c r="C412">
        <f t="shared" si="98"/>
        <v>214.27995855954362</v>
      </c>
      <c r="D412">
        <f t="shared" si="99"/>
        <v>20491172.37884502</v>
      </c>
      <c r="E412">
        <f t="shared" si="100"/>
        <v>6128289.928499977</v>
      </c>
      <c r="F412">
        <f t="shared" si="101"/>
        <v>9042376.39160968</v>
      </c>
      <c r="G412">
        <f t="shared" si="102"/>
        <v>1356356.4587414518</v>
      </c>
      <c r="H412">
        <f t="shared" si="107"/>
        <v>26746251.026104275</v>
      </c>
      <c r="I412">
        <f t="shared" si="103"/>
        <v>143.29764483744432</v>
      </c>
      <c r="J412">
        <f t="shared" si="108"/>
        <v>26746107.728459436</v>
      </c>
      <c r="K412">
        <f t="shared" si="109"/>
        <v>143.29764483744432</v>
      </c>
      <c r="L412">
        <f t="shared" si="111"/>
        <v>12620.411733727087</v>
      </c>
      <c r="M412">
        <f t="shared" si="97"/>
        <v>0.03012522767961933</v>
      </c>
      <c r="N412">
        <f t="shared" si="97"/>
        <v>1.5863267716381748E-05</v>
      </c>
      <c r="O412">
        <f t="shared" si="110"/>
        <v>0.05071122485473685</v>
      </c>
      <c r="P412">
        <f t="shared" si="104"/>
        <v>1.584734351142567E-05</v>
      </c>
    </row>
    <row r="413" spans="1:16" ht="12.75">
      <c r="A413">
        <f t="shared" si="105"/>
        <v>404</v>
      </c>
      <c r="B413">
        <f t="shared" si="106"/>
        <v>730.8179886709647</v>
      </c>
      <c r="C413">
        <f t="shared" si="98"/>
        <v>218.56555773073453</v>
      </c>
      <c r="D413">
        <f t="shared" si="99"/>
        <v>21530652.87985692</v>
      </c>
      <c r="E413">
        <f t="shared" si="100"/>
        <v>6439167.108558252</v>
      </c>
      <c r="F413">
        <f t="shared" si="101"/>
        <v>9501079.962499186</v>
      </c>
      <c r="G413">
        <f t="shared" si="102"/>
        <v>1425161.994374878</v>
      </c>
      <c r="H413">
        <f t="shared" si="107"/>
        <v>28102607.484845728</v>
      </c>
      <c r="I413">
        <f t="shared" si="103"/>
        <v>146.16359773419322</v>
      </c>
      <c r="J413">
        <f t="shared" si="108"/>
        <v>28102461.321247995</v>
      </c>
      <c r="K413">
        <f t="shared" si="109"/>
        <v>146.16359773419322</v>
      </c>
      <c r="L413">
        <f t="shared" si="111"/>
        <v>13000.610425281753</v>
      </c>
      <c r="M413">
        <f t="shared" si="97"/>
        <v>0.030125696338306765</v>
      </c>
      <c r="N413">
        <f t="shared" si="97"/>
        <v>1.5557017275308954E-05</v>
      </c>
      <c r="O413">
        <f t="shared" si="110"/>
        <v>0.050712021562111714</v>
      </c>
      <c r="P413">
        <f t="shared" si="104"/>
        <v>1.5383893021751394E-05</v>
      </c>
    </row>
    <row r="414" spans="1:16" ht="12.75">
      <c r="A414">
        <f t="shared" si="105"/>
        <v>405</v>
      </c>
      <c r="B414">
        <f t="shared" si="106"/>
        <v>745.434348444384</v>
      </c>
      <c r="C414">
        <f t="shared" si="98"/>
        <v>222.93686888534924</v>
      </c>
      <c r="D414">
        <f t="shared" si="99"/>
        <v>22622874.460082654</v>
      </c>
      <c r="E414">
        <f t="shared" si="100"/>
        <v>6765817.550321067</v>
      </c>
      <c r="F414">
        <f t="shared" si="101"/>
        <v>9983057.19878636</v>
      </c>
      <c r="G414">
        <f t="shared" si="102"/>
        <v>1497458.5798179538</v>
      </c>
      <c r="H414">
        <f t="shared" si="107"/>
        <v>29527769.479220606</v>
      </c>
      <c r="I414">
        <f t="shared" si="103"/>
        <v>149.08686968887707</v>
      </c>
      <c r="J414">
        <f t="shared" si="108"/>
        <v>29527620.392350916</v>
      </c>
      <c r="K414">
        <f t="shared" si="109"/>
        <v>149.08686968887707</v>
      </c>
      <c r="L414">
        <f t="shared" si="111"/>
        <v>13392.268842480344</v>
      </c>
      <c r="M414">
        <f t="shared" si="97"/>
        <v>0.030126155956257908</v>
      </c>
      <c r="N414">
        <f t="shared" si="97"/>
        <v>1.5256674766334814E-05</v>
      </c>
      <c r="O414">
        <f t="shared" si="110"/>
        <v>0.05071280290070572</v>
      </c>
      <c r="P414">
        <f t="shared" si="104"/>
        <v>1.493398933014243E-05</v>
      </c>
    </row>
    <row r="415" spans="1:16" ht="12.75">
      <c r="A415">
        <f t="shared" si="105"/>
        <v>406</v>
      </c>
      <c r="B415">
        <f t="shared" si="106"/>
        <v>760.3430354132717</v>
      </c>
      <c r="C415">
        <f t="shared" si="98"/>
        <v>227.39560626305624</v>
      </c>
      <c r="D415">
        <f t="shared" si="99"/>
        <v>23770513.399567936</v>
      </c>
      <c r="E415">
        <f t="shared" si="100"/>
        <v>7109041.648209334</v>
      </c>
      <c r="F415">
        <f t="shared" si="101"/>
        <v>10489489.093488846</v>
      </c>
      <c r="G415">
        <f t="shared" si="102"/>
        <v>1573423.364023327</v>
      </c>
      <c r="H415">
        <f t="shared" si="107"/>
        <v>31025228.05903856</v>
      </c>
      <c r="I415">
        <f t="shared" si="103"/>
        <v>152.0686070826546</v>
      </c>
      <c r="J415">
        <f t="shared" si="108"/>
        <v>31025075.990431476</v>
      </c>
      <c r="K415">
        <f t="shared" si="109"/>
        <v>152.0686070826546</v>
      </c>
      <c r="L415">
        <f t="shared" si="111"/>
        <v>13795.732458820328</v>
      </c>
      <c r="M415">
        <f t="shared" si="97"/>
        <v>0.030126606707609988</v>
      </c>
      <c r="N415">
        <f t="shared" si="97"/>
        <v>1.49621263574013E-05</v>
      </c>
      <c r="O415">
        <f t="shared" si="110"/>
        <v>0.050713569166534966</v>
      </c>
      <c r="P415">
        <f t="shared" si="104"/>
        <v>1.4497236779344035E-05</v>
      </c>
    </row>
    <row r="416" spans="1:16" ht="12.75">
      <c r="A416">
        <f t="shared" si="105"/>
        <v>407</v>
      </c>
      <c r="B416">
        <f t="shared" si="106"/>
        <v>775.5498961215371</v>
      </c>
      <c r="C416">
        <f t="shared" si="98"/>
        <v>231.94351838831736</v>
      </c>
      <c r="D416">
        <f t="shared" si="99"/>
        <v>24976381.792199496</v>
      </c>
      <c r="E416">
        <f t="shared" si="100"/>
        <v>7469680.414456294</v>
      </c>
      <c r="F416">
        <f t="shared" si="101"/>
        <v>11021616.571767105</v>
      </c>
      <c r="G416">
        <f t="shared" si="102"/>
        <v>1653242.4857650658</v>
      </c>
      <c r="H416">
        <f t="shared" si="107"/>
        <v>32598651.42306189</v>
      </c>
      <c r="I416">
        <f t="shared" si="103"/>
        <v>155.1099792243077</v>
      </c>
      <c r="J416">
        <f t="shared" si="108"/>
        <v>32598496.313082665</v>
      </c>
      <c r="K416">
        <f t="shared" si="109"/>
        <v>155.1099792243077</v>
      </c>
      <c r="L416">
        <f t="shared" si="111"/>
        <v>14211.357163330595</v>
      </c>
      <c r="M416">
        <f t="shared" si="97"/>
        <v>0.030127048763151094</v>
      </c>
      <c r="N416">
        <f t="shared" si="97"/>
        <v>1.4673260264475009E-05</v>
      </c>
      <c r="O416">
        <f t="shared" si="110"/>
        <v>0.05071432064993132</v>
      </c>
      <c r="P416">
        <f t="shared" si="104"/>
        <v>1.407325125260085E-05</v>
      </c>
    </row>
    <row r="417" spans="1:16" ht="12.75">
      <c r="A417">
        <f t="shared" si="105"/>
        <v>408</v>
      </c>
      <c r="B417">
        <f t="shared" si="106"/>
        <v>791.0608940439679</v>
      </c>
      <c r="C417">
        <f t="shared" si="98"/>
        <v>236.5823887560837</v>
      </c>
      <c r="D417">
        <f t="shared" si="99"/>
        <v>26243434.438168783</v>
      </c>
      <c r="E417">
        <f t="shared" si="100"/>
        <v>7848617.540434953</v>
      </c>
      <c r="F417">
        <f t="shared" si="101"/>
        <v>11580743.532441527</v>
      </c>
      <c r="G417">
        <f t="shared" si="102"/>
        <v>1737111.529866229</v>
      </c>
      <c r="H417">
        <f t="shared" si="107"/>
        <v>34251893.908826955</v>
      </c>
      <c r="I417">
        <f t="shared" si="103"/>
        <v>158.21217880879385</v>
      </c>
      <c r="J417">
        <f t="shared" si="108"/>
        <v>34251735.69664814</v>
      </c>
      <c r="K417">
        <f t="shared" si="109"/>
        <v>158.21217880879385</v>
      </c>
      <c r="L417">
        <f t="shared" si="111"/>
        <v>14639.509574591433</v>
      </c>
      <c r="M417">
        <f t="shared" si="97"/>
        <v>0.0301274822904033</v>
      </c>
      <c r="N417">
        <f t="shared" si="97"/>
        <v>1.4389967487788864E-05</v>
      </c>
      <c r="O417">
        <f t="shared" si="110"/>
        <v>0.05071505763565057</v>
      </c>
      <c r="P417">
        <f t="shared" si="104"/>
        <v>1.3661659837780601E-05</v>
      </c>
    </row>
    <row r="418" spans="1:16" ht="12.75">
      <c r="A418">
        <f t="shared" si="105"/>
        <v>409</v>
      </c>
      <c r="B418">
        <f t="shared" si="106"/>
        <v>806.8821119248472</v>
      </c>
      <c r="C418">
        <f t="shared" si="98"/>
        <v>241.31403653120543</v>
      </c>
      <c r="D418">
        <f t="shared" si="99"/>
        <v>27574776.08623187</v>
      </c>
      <c r="E418">
        <f t="shared" si="100"/>
        <v>8246781.562598993</v>
      </c>
      <c r="F418">
        <f t="shared" si="101"/>
        <v>12168240.043868117</v>
      </c>
      <c r="G418">
        <f t="shared" si="102"/>
        <v>1825236.0065802175</v>
      </c>
      <c r="H418">
        <f t="shared" si="107"/>
        <v>35989005.43869318</v>
      </c>
      <c r="I418">
        <f t="shared" si="103"/>
        <v>161.37642238496974</v>
      </c>
      <c r="J418">
        <f t="shared" si="108"/>
        <v>35988844.0622708</v>
      </c>
      <c r="K418">
        <f t="shared" si="109"/>
        <v>161.37642238496974</v>
      </c>
      <c r="L418">
        <f t="shared" si="111"/>
        <v>15080.567364221683</v>
      </c>
      <c r="M418">
        <f t="shared" si="97"/>
        <v>0.03012790745365926</v>
      </c>
      <c r="N418">
        <f t="shared" si="97"/>
        <v>1.411214026651695E-05</v>
      </c>
      <c r="O418">
        <f t="shared" si="110"/>
        <v>0.05071578040297971</v>
      </c>
      <c r="P418">
        <f t="shared" si="104"/>
        <v>1.3262100501238172E-05</v>
      </c>
    </row>
    <row r="419" spans="1:16" ht="12.75">
      <c r="A419">
        <f t="shared" si="105"/>
        <v>410</v>
      </c>
      <c r="B419">
        <f t="shared" si="106"/>
        <v>823.0197541633441</v>
      </c>
      <c r="C419">
        <f t="shared" si="98"/>
        <v>246.14031726182952</v>
      </c>
      <c r="D419">
        <f t="shared" si="99"/>
        <v>28973669.043518707</v>
      </c>
      <c r="E419">
        <f t="shared" si="100"/>
        <v>8665148.138346558</v>
      </c>
      <c r="F419">
        <f t="shared" si="101"/>
        <v>12785545.70200695</v>
      </c>
      <c r="G419">
        <f t="shared" si="102"/>
        <v>1917831.8553010423</v>
      </c>
      <c r="H419">
        <f t="shared" si="107"/>
        <v>37814241.4452734</v>
      </c>
      <c r="I419">
        <f t="shared" si="103"/>
        <v>164.60395083266914</v>
      </c>
      <c r="J419">
        <f t="shared" si="108"/>
        <v>37814076.84132256</v>
      </c>
      <c r="K419">
        <f t="shared" si="109"/>
        <v>164.60395083266914</v>
      </c>
      <c r="L419">
        <f t="shared" si="111"/>
        <v>15534.919590118867</v>
      </c>
      <c r="M419">
        <f t="shared" si="97"/>
        <v>0.030128324414048578</v>
      </c>
      <c r="N419">
        <f t="shared" si="97"/>
        <v>1.383967306594743E-05</v>
      </c>
      <c r="O419">
        <f t="shared" si="110"/>
        <v>0.05071648922584108</v>
      </c>
      <c r="P419">
        <f t="shared" si="104"/>
        <v>1.287422177113889E-05</v>
      </c>
    </row>
    <row r="420" spans="1:16" ht="12.75">
      <c r="A420">
        <f t="shared" si="105"/>
        <v>411</v>
      </c>
      <c r="B420">
        <f t="shared" si="106"/>
        <v>839.4801492466111</v>
      </c>
      <c r="C420">
        <f t="shared" si="98"/>
        <v>251.0631236070661</v>
      </c>
      <c r="D420">
        <f t="shared" si="99"/>
        <v>30443541.17154619</v>
      </c>
      <c r="E420">
        <f t="shared" si="100"/>
        <v>9104742.437385947</v>
      </c>
      <c r="F420">
        <f t="shared" si="101"/>
        <v>13434173.158915317</v>
      </c>
      <c r="G420">
        <f t="shared" si="102"/>
        <v>2015125.9738372974</v>
      </c>
      <c r="H420">
        <f t="shared" si="107"/>
        <v>39732073.300574444</v>
      </c>
      <c r="I420">
        <f t="shared" si="103"/>
        <v>167.89602984932253</v>
      </c>
      <c r="J420">
        <f t="shared" si="108"/>
        <v>39731905.40454459</v>
      </c>
      <c r="K420">
        <f t="shared" si="109"/>
        <v>167.89602984932253</v>
      </c>
      <c r="L420">
        <f t="shared" si="111"/>
        <v>16002.967039746889</v>
      </c>
      <c r="M420">
        <f t="shared" si="97"/>
        <v>0.030128733329635525</v>
      </c>
      <c r="N420">
        <f t="shared" si="97"/>
        <v>1.3572463616868645E-05</v>
      </c>
      <c r="O420">
        <f t="shared" si="110"/>
        <v>0.05071718437289358</v>
      </c>
      <c r="P420">
        <f t="shared" si="104"/>
        <v>1.2497682429967917E-05</v>
      </c>
    </row>
    <row r="421" spans="1:16" ht="12.75">
      <c r="A421">
        <f t="shared" si="105"/>
        <v>412</v>
      </c>
      <c r="B421">
        <f t="shared" si="106"/>
        <v>856.2697522315433</v>
      </c>
      <c r="C421">
        <f t="shared" si="98"/>
        <v>256.0843860792075</v>
      </c>
      <c r="D421">
        <f t="shared" si="99"/>
        <v>31987994.288033262</v>
      </c>
      <c r="E421">
        <f t="shared" si="100"/>
        <v>9566641.654464401</v>
      </c>
      <c r="F421">
        <f t="shared" si="101"/>
        <v>14115711.830313552</v>
      </c>
      <c r="G421">
        <f t="shared" si="102"/>
        <v>2117356.7745470325</v>
      </c>
      <c r="H421">
        <f t="shared" si="107"/>
        <v>41747199.27441174</v>
      </c>
      <c r="I421">
        <f t="shared" si="103"/>
        <v>171.25395044630898</v>
      </c>
      <c r="J421">
        <f t="shared" si="108"/>
        <v>41747028.02046129</v>
      </c>
      <c r="K421">
        <f t="shared" si="109"/>
        <v>171.25395044630898</v>
      </c>
      <c r="L421">
        <f t="shared" si="111"/>
        <v>16485.122583772565</v>
      </c>
      <c r="M421">
        <f t="shared" si="97"/>
        <v>0.03012913435540652</v>
      </c>
      <c r="N421">
        <f t="shared" si="97"/>
        <v>1.331040925637206E-05</v>
      </c>
      <c r="O421">
        <f t="shared" si="110"/>
        <v>0.05071786610763549</v>
      </c>
      <c r="P421">
        <f t="shared" si="104"/>
        <v>1.2132151215962087E-05</v>
      </c>
    </row>
    <row r="422" spans="1:16" ht="12.75">
      <c r="A422">
        <f t="shared" si="105"/>
        <v>413</v>
      </c>
      <c r="B422">
        <f t="shared" si="106"/>
        <v>873.3951472761742</v>
      </c>
      <c r="C422">
        <f t="shared" si="98"/>
        <v>261.2060738007916</v>
      </c>
      <c r="D422">
        <f t="shared" si="99"/>
        <v>33610812.99511545</v>
      </c>
      <c r="E422">
        <f t="shared" si="100"/>
        <v>10051977.649620071</v>
      </c>
      <c r="F422">
        <f t="shared" si="101"/>
        <v>14831831.791313564</v>
      </c>
      <c r="G422">
        <f t="shared" si="102"/>
        <v>2224774.7686970346</v>
      </c>
      <c r="H422">
        <f t="shared" si="107"/>
        <v>43864556.04895877</v>
      </c>
      <c r="I422">
        <f t="shared" si="103"/>
        <v>174.67902945523517</v>
      </c>
      <c r="J422">
        <f t="shared" si="108"/>
        <v>43864381.36992931</v>
      </c>
      <c r="K422">
        <f t="shared" si="109"/>
        <v>174.67902945523517</v>
      </c>
      <c r="L422">
        <f t="shared" si="111"/>
        <v>16981.811540365277</v>
      </c>
      <c r="M422">
        <f t="shared" si="97"/>
        <v>0.03012952764340601</v>
      </c>
      <c r="N422">
        <f t="shared" si="97"/>
        <v>1.3053411852158838E-05</v>
      </c>
      <c r="O422">
        <f t="shared" si="110"/>
        <v>0.05071853468850142</v>
      </c>
      <c r="P422">
        <f t="shared" si="104"/>
        <v>1.177730653320502E-05</v>
      </c>
    </row>
    <row r="423" spans="1:16" ht="12.75">
      <c r="A423">
        <f t="shared" si="105"/>
        <v>414</v>
      </c>
      <c r="B423">
        <f t="shared" si="106"/>
        <v>890.8630502216977</v>
      </c>
      <c r="C423">
        <f t="shared" si="98"/>
        <v>266.43019527680747</v>
      </c>
      <c r="D423">
        <f t="shared" si="99"/>
        <v>35315973.955597736</v>
      </c>
      <c r="E423">
        <f t="shared" si="100"/>
        <v>10561939.722428711</v>
      </c>
      <c r="F423">
        <f t="shared" si="101"/>
        <v>15584287.869857766</v>
      </c>
      <c r="G423">
        <f t="shared" si="102"/>
        <v>2337643.1804786646</v>
      </c>
      <c r="H423">
        <f t="shared" si="107"/>
        <v>46089330.8176558</v>
      </c>
      <c r="I423">
        <f t="shared" si="103"/>
        <v>178.17261004433988</v>
      </c>
      <c r="J423">
        <f t="shared" si="108"/>
        <v>46089152.64504576</v>
      </c>
      <c r="K423">
        <f t="shared" si="109"/>
        <v>178.17261004433988</v>
      </c>
      <c r="L423">
        <f t="shared" si="111"/>
        <v>17493.47205047903</v>
      </c>
      <c r="M423">
        <f t="shared" si="97"/>
        <v>0.030129913342728572</v>
      </c>
      <c r="N423">
        <f t="shared" si="97"/>
        <v>1.28013730294284E-05</v>
      </c>
      <c r="O423">
        <f t="shared" si="110"/>
        <v>0.05071919036895943</v>
      </c>
      <c r="P423">
        <f t="shared" si="104"/>
        <v>1.1432836170137174E-05</v>
      </c>
    </row>
    <row r="424" spans="1:16" ht="12.75">
      <c r="A424">
        <f t="shared" si="105"/>
        <v>415</v>
      </c>
      <c r="B424">
        <f t="shared" si="106"/>
        <v>908.6803112261316</v>
      </c>
      <c r="C424">
        <f t="shared" si="98"/>
        <v>271.75879918234364</v>
      </c>
      <c r="D424">
        <f t="shared" si="99"/>
        <v>37107655.639984645</v>
      </c>
      <c r="E424">
        <f t="shared" si="100"/>
        <v>11097777.527045583</v>
      </c>
      <c r="F424">
        <f t="shared" si="101"/>
        <v>16374923.947904045</v>
      </c>
      <c r="G424">
        <f t="shared" si="102"/>
        <v>2456238.5921856067</v>
      </c>
      <c r="H424">
        <f t="shared" si="107"/>
        <v>48426973.998134464</v>
      </c>
      <c r="I424">
        <f t="shared" si="103"/>
        <v>181.7360622452267</v>
      </c>
      <c r="J424">
        <f t="shared" si="108"/>
        <v>48426792.26207222</v>
      </c>
      <c r="K424">
        <f t="shared" si="109"/>
        <v>181.7360622452267</v>
      </c>
      <c r="L424">
        <f t="shared" si="111"/>
        <v>18020.555464449837</v>
      </c>
      <c r="M424">
        <f t="shared" si="97"/>
        <v>0.030130291599624014</v>
      </c>
      <c r="N424">
        <f t="shared" si="97"/>
        <v>1.2554197920801574E-05</v>
      </c>
      <c r="O424">
        <f t="shared" si="110"/>
        <v>0.05071983339760626</v>
      </c>
      <c r="P424">
        <f t="shared" si="104"/>
        <v>1.1098437026236603E-05</v>
      </c>
    </row>
    <row r="425" spans="1:16" ht="12.75">
      <c r="A425">
        <f t="shared" si="105"/>
        <v>416</v>
      </c>
      <c r="B425">
        <f t="shared" si="106"/>
        <v>926.8539174506543</v>
      </c>
      <c r="C425">
        <f t="shared" si="98"/>
        <v>277.19397516599054</v>
      </c>
      <c r="D425">
        <f t="shared" si="99"/>
        <v>38990248.56818112</v>
      </c>
      <c r="E425">
        <f t="shared" si="100"/>
        <v>11660804.135188442</v>
      </c>
      <c r="F425">
        <f t="shared" si="101"/>
        <v>17205677.480899014</v>
      </c>
      <c r="G425">
        <f t="shared" si="102"/>
        <v>2580851.6221348518</v>
      </c>
      <c r="H425">
        <f t="shared" si="107"/>
        <v>50883212.59032007</v>
      </c>
      <c r="I425">
        <f t="shared" si="103"/>
        <v>185.37078349013123</v>
      </c>
      <c r="J425">
        <f t="shared" si="108"/>
        <v>50883027.21953658</v>
      </c>
      <c r="K425">
        <f t="shared" si="109"/>
        <v>185.37078349013123</v>
      </c>
      <c r="L425">
        <f t="shared" si="111"/>
        <v>18563.526740248195</v>
      </c>
      <c r="M425">
        <f t="shared" si="97"/>
        <v>0.03013066255751705</v>
      </c>
      <c r="N425">
        <f t="shared" si="97"/>
        <v>1.231179233060894E-05</v>
      </c>
      <c r="O425">
        <f t="shared" si="110"/>
        <v>0.05072046401826036</v>
      </c>
      <c r="P425">
        <f t="shared" si="104"/>
        <v>1.0773814846635462E-05</v>
      </c>
    </row>
    <row r="426" spans="1:16" ht="12.75">
      <c r="A426">
        <f t="shared" si="105"/>
        <v>417</v>
      </c>
      <c r="B426">
        <f t="shared" si="106"/>
        <v>945.3909957996674</v>
      </c>
      <c r="C426">
        <f t="shared" si="98"/>
        <v>282.73785466931037</v>
      </c>
      <c r="D426">
        <f t="shared" si="99"/>
        <v>40968366.07096744</v>
      </c>
      <c r="E426">
        <f t="shared" si="100"/>
        <v>12252399.254569221</v>
      </c>
      <c r="F426">
        <f t="shared" si="101"/>
        <v>18078584.246618837</v>
      </c>
      <c r="G426">
        <f t="shared" si="102"/>
        <v>2711787.6369928257</v>
      </c>
      <c r="H426">
        <f t="shared" si="107"/>
        <v>53464064.21245492</v>
      </c>
      <c r="I426">
        <f t="shared" si="103"/>
        <v>189.07819915993386</v>
      </c>
      <c r="J426">
        <f t="shared" si="108"/>
        <v>53463875.13425576</v>
      </c>
      <c r="K426">
        <f t="shared" si="109"/>
        <v>189.07819915993386</v>
      </c>
      <c r="L426">
        <f t="shared" si="111"/>
        <v>19122.864853739065</v>
      </c>
      <c r="M426">
        <f t="shared" si="97"/>
        <v>0.030131026357084995</v>
      </c>
      <c r="N426">
        <f t="shared" si="97"/>
        <v>1.2074064659277315E-05</v>
      </c>
      <c r="O426">
        <f t="shared" si="110"/>
        <v>0.05072108247005272</v>
      </c>
      <c r="P426">
        <f t="shared" si="104"/>
        <v>1.0458683964442424E-05</v>
      </c>
    </row>
    <row r="427" spans="1:16" ht="12.75">
      <c r="A427">
        <f t="shared" si="105"/>
        <v>418</v>
      </c>
      <c r="B427">
        <f t="shared" si="106"/>
        <v>964.2988157156608</v>
      </c>
      <c r="C427">
        <f t="shared" si="98"/>
        <v>288.39261176269656</v>
      </c>
      <c r="D427">
        <f t="shared" si="99"/>
        <v>43046855.59762984</v>
      </c>
      <c r="E427">
        <f t="shared" si="100"/>
        <v>12874012.610664358</v>
      </c>
      <c r="F427">
        <f t="shared" si="101"/>
        <v>18995783.335017703</v>
      </c>
      <c r="G427">
        <f t="shared" si="102"/>
        <v>2849367.5002526552</v>
      </c>
      <c r="H427">
        <f t="shared" si="107"/>
        <v>56175851.84944775</v>
      </c>
      <c r="I427">
        <f t="shared" si="103"/>
        <v>192.85976314313254</v>
      </c>
      <c r="J427">
        <f t="shared" si="108"/>
        <v>56175658.989684604</v>
      </c>
      <c r="K427">
        <f t="shared" si="109"/>
        <v>192.85976314313254</v>
      </c>
      <c r="L427">
        <f t="shared" si="111"/>
        <v>19699.06322131056</v>
      </c>
      <c r="M427">
        <f t="shared" si="97"/>
        <v>0.030131383136289405</v>
      </c>
      <c r="N427">
        <f t="shared" si="97"/>
        <v>1.1840924374134493E-05</v>
      </c>
      <c r="O427">
        <f t="shared" si="110"/>
        <v>0.05072168898751794</v>
      </c>
      <c r="P427">
        <f t="shared" si="104"/>
        <v>1.0152767050548843E-05</v>
      </c>
    </row>
    <row r="428" spans="1:16" ht="12.75">
      <c r="A428">
        <f t="shared" si="105"/>
        <v>419</v>
      </c>
      <c r="B428">
        <f t="shared" si="106"/>
        <v>983.584792029974</v>
      </c>
      <c r="C428">
        <f t="shared" si="98"/>
        <v>294.1604639979505</v>
      </c>
      <c r="D428">
        <f t="shared" si="99"/>
        <v>45230810.597463764</v>
      </c>
      <c r="E428">
        <f t="shared" si="100"/>
        <v>13527167.500113092</v>
      </c>
      <c r="F428">
        <f t="shared" si="101"/>
        <v>19959522.39131612</v>
      </c>
      <c r="G428">
        <f t="shared" si="102"/>
        <v>2993928.3586974177</v>
      </c>
      <c r="H428">
        <f t="shared" si="107"/>
        <v>59025219.349700406</v>
      </c>
      <c r="I428">
        <f t="shared" si="103"/>
        <v>196.7169584059952</v>
      </c>
      <c r="J428">
        <f t="shared" si="108"/>
        <v>59025022.632742</v>
      </c>
      <c r="K428">
        <f t="shared" si="109"/>
        <v>196.7169584059952</v>
      </c>
      <c r="L428">
        <f t="shared" si="111"/>
        <v>20292.630135244985</v>
      </c>
      <c r="M428">
        <f t="shared" si="97"/>
        <v>0.03013173303044687</v>
      </c>
      <c r="N428">
        <f t="shared" si="97"/>
        <v>1.1612283308879979E-05</v>
      </c>
      <c r="O428">
        <f t="shared" si="110"/>
        <v>0.05072228380068024</v>
      </c>
      <c r="P428">
        <f t="shared" si="104"/>
        <v>9.855794870702004E-06</v>
      </c>
    </row>
    <row r="429" spans="1:16" ht="12.75">
      <c r="A429">
        <f t="shared" si="105"/>
        <v>420</v>
      </c>
      <c r="B429">
        <f t="shared" si="106"/>
        <v>1003.2564878705734</v>
      </c>
      <c r="C429">
        <f t="shared" si="98"/>
        <v>300.04367327790953</v>
      </c>
      <c r="D429">
        <f t="shared" si="99"/>
        <v>47525583.00427458</v>
      </c>
      <c r="E429">
        <f t="shared" si="100"/>
        <v>14213464.52445402</v>
      </c>
      <c r="F429">
        <f t="shared" si="101"/>
        <v>20972163.12518087</v>
      </c>
      <c r="G429">
        <f t="shared" si="102"/>
        <v>3145824.4687771304</v>
      </c>
      <c r="H429">
        <f t="shared" si="107"/>
        <v>62019147.70839782</v>
      </c>
      <c r="I429">
        <f t="shared" si="103"/>
        <v>200.65129757411512</v>
      </c>
      <c r="J429">
        <f t="shared" si="108"/>
        <v>62018947.057100244</v>
      </c>
      <c r="K429">
        <f t="shared" si="109"/>
        <v>200.65129757411512</v>
      </c>
      <c r="L429">
        <f t="shared" si="111"/>
        <v>20904.089212215906</v>
      </c>
      <c r="M429">
        <f t="shared" si="97"/>
        <v>0.03013207617227087</v>
      </c>
      <c r="N429">
        <f t="shared" si="97"/>
        <v>1.1388054701338663E-05</v>
      </c>
      <c r="O429">
        <f t="shared" si="110"/>
        <v>0.05072286713514112</v>
      </c>
      <c r="P429">
        <f t="shared" si="104"/>
        <v>9.567506049635718E-06</v>
      </c>
    </row>
    <row r="430" spans="1:16" ht="12.75">
      <c r="A430">
        <f t="shared" si="105"/>
        <v>421</v>
      </c>
      <c r="B430">
        <f t="shared" si="106"/>
        <v>1023.3216176279849</v>
      </c>
      <c r="C430">
        <f t="shared" si="98"/>
        <v>306.0445467434678</v>
      </c>
      <c r="D430">
        <f t="shared" si="99"/>
        <v>49936796.354479514</v>
      </c>
      <c r="E430">
        <f t="shared" si="100"/>
        <v>14934585.513352683</v>
      </c>
      <c r="F430">
        <f t="shared" si="101"/>
        <v>22036187.09950151</v>
      </c>
      <c r="G430">
        <f t="shared" si="102"/>
        <v>3305428.0649252264</v>
      </c>
      <c r="H430">
        <f t="shared" si="107"/>
        <v>65164972.17717495</v>
      </c>
      <c r="I430">
        <f t="shared" si="103"/>
        <v>204.66432352559744</v>
      </c>
      <c r="J430">
        <f t="shared" si="108"/>
        <v>65164767.512851425</v>
      </c>
      <c r="K430">
        <f t="shared" si="109"/>
        <v>204.66432352559744</v>
      </c>
      <c r="L430">
        <f t="shared" si="111"/>
        <v>21533.9798553073</v>
      </c>
      <c r="M430">
        <f t="shared" si="97"/>
        <v>0.030132412691929244</v>
      </c>
      <c r="N430">
        <f t="shared" si="97"/>
        <v>1.1168153712724517E-05</v>
      </c>
      <c r="O430">
        <f t="shared" si="110"/>
        <v>0.050723439212163844</v>
      </c>
      <c r="P430">
        <f t="shared" si="104"/>
        <v>9.287646842054052E-06</v>
      </c>
    </row>
    <row r="431" spans="1:16" ht="12.75">
      <c r="A431">
        <f t="shared" si="105"/>
        <v>422</v>
      </c>
      <c r="B431">
        <f t="shared" si="106"/>
        <v>1043.7880499805447</v>
      </c>
      <c r="C431">
        <f t="shared" si="98"/>
        <v>312.1654376783371</v>
      </c>
      <c r="D431">
        <f t="shared" si="99"/>
        <v>52470359.570966564</v>
      </c>
      <c r="E431">
        <f t="shared" si="100"/>
        <v>15692297.646936849</v>
      </c>
      <c r="F431">
        <f t="shared" si="101"/>
        <v>23154201.812952615</v>
      </c>
      <c r="G431">
        <f t="shared" si="102"/>
        <v>3473130.271942892</v>
      </c>
      <c r="H431">
        <f t="shared" si="107"/>
        <v>68470400.24210018</v>
      </c>
      <c r="I431">
        <f t="shared" si="103"/>
        <v>208.75760999610938</v>
      </c>
      <c r="J431">
        <f t="shared" si="108"/>
        <v>68470191.48449019</v>
      </c>
      <c r="K431">
        <f t="shared" si="109"/>
        <v>208.75760999610938</v>
      </c>
      <c r="L431">
        <f t="shared" si="111"/>
        <v>22182.85772996174</v>
      </c>
      <c r="M431">
        <f t="shared" si="97"/>
        <v>0.0301327427170651</v>
      </c>
      <c r="N431">
        <f t="shared" si="97"/>
        <v>1.095249621160846E-05</v>
      </c>
      <c r="O431">
        <f t="shared" si="110"/>
        <v>0.05072400024875648</v>
      </c>
      <c r="P431">
        <f t="shared" si="104"/>
        <v>9.015970910270333E-06</v>
      </c>
    </row>
    <row r="432" spans="1:16" ht="12.75">
      <c r="A432">
        <f t="shared" si="105"/>
        <v>423</v>
      </c>
      <c r="B432">
        <f t="shared" si="106"/>
        <v>1064.6638109801556</v>
      </c>
      <c r="C432">
        <f t="shared" si="98"/>
        <v>318.4087464319039</v>
      </c>
      <c r="D432">
        <f t="shared" si="99"/>
        <v>55132481.44649868</v>
      </c>
      <c r="E432">
        <f t="shared" si="100"/>
        <v>16488457.78734471</v>
      </c>
      <c r="F432">
        <f t="shared" si="101"/>
        <v>24328947.091253653</v>
      </c>
      <c r="G432">
        <f t="shared" si="102"/>
        <v>3649342.0636880477</v>
      </c>
      <c r="H432">
        <f t="shared" si="107"/>
        <v>71943530.51404308</v>
      </c>
      <c r="I432">
        <f t="shared" si="103"/>
        <v>212.93276219603158</v>
      </c>
      <c r="J432">
        <f t="shared" si="108"/>
        <v>71943317.58128089</v>
      </c>
      <c r="K432">
        <f t="shared" si="109"/>
        <v>212.93276219603158</v>
      </c>
      <c r="L432">
        <f t="shared" si="111"/>
        <v>22851.295254279215</v>
      </c>
      <c r="M432">
        <f t="shared" si="97"/>
        <v>0.03013306637289736</v>
      </c>
      <c r="N432">
        <f t="shared" si="97"/>
        <v>1.0741001418258573E-05</v>
      </c>
      <c r="O432">
        <f t="shared" si="110"/>
        <v>0.0507245504577522</v>
      </c>
      <c r="P432">
        <f t="shared" si="104"/>
        <v>8.752239108308213E-06</v>
      </c>
    </row>
    <row r="433" spans="1:16" ht="12.75">
      <c r="A433">
        <f t="shared" si="105"/>
        <v>424</v>
      </c>
      <c r="B433">
        <f t="shared" si="106"/>
        <v>1085.9570871997587</v>
      </c>
      <c r="C433">
        <f t="shared" si="98"/>
        <v>324.776921360542</v>
      </c>
      <c r="D433">
        <f t="shared" si="99"/>
        <v>57929685.86216691</v>
      </c>
      <c r="E433">
        <f t="shared" si="100"/>
        <v>17325017.030103937</v>
      </c>
      <c r="F433">
        <f t="shared" si="101"/>
        <v>25563301.802790638</v>
      </c>
      <c r="G433">
        <f t="shared" si="102"/>
        <v>3834495.2704185955</v>
      </c>
      <c r="H433">
        <f t="shared" si="107"/>
        <v>75592872.57773113</v>
      </c>
      <c r="I433">
        <f t="shared" si="103"/>
        <v>217.1914174399522</v>
      </c>
      <c r="J433">
        <f t="shared" si="108"/>
        <v>75592655.38631369</v>
      </c>
      <c r="K433">
        <f t="shared" si="109"/>
        <v>217.1914174399522</v>
      </c>
      <c r="L433">
        <f t="shared" si="111"/>
        <v>23539.882104096756</v>
      </c>
      <c r="M433">
        <f t="shared" si="97"/>
        <v>0.030133383782199097</v>
      </c>
      <c r="N433">
        <f t="shared" si="97"/>
        <v>1.0533587846987329E-05</v>
      </c>
      <c r="O433">
        <f t="shared" si="110"/>
        <v>0.05072509004789136</v>
      </c>
      <c r="P433">
        <f t="shared" si="104"/>
        <v>8.496219272278917E-06</v>
      </c>
    </row>
    <row r="434" spans="1:16" ht="12.75">
      <c r="A434">
        <f t="shared" si="105"/>
        <v>425</v>
      </c>
      <c r="B434">
        <f t="shared" si="106"/>
        <v>1107.6762289437538</v>
      </c>
      <c r="C434">
        <f t="shared" si="98"/>
        <v>331.27245978775284</v>
      </c>
      <c r="D434">
        <f t="shared" si="99"/>
        <v>60868827.77819666</v>
      </c>
      <c r="E434">
        <f t="shared" si="100"/>
        <v>18204025.4864982</v>
      </c>
      <c r="F434">
        <f t="shared" si="101"/>
        <v>26860290.91506499</v>
      </c>
      <c r="G434">
        <f t="shared" si="102"/>
        <v>4029043.6372597483</v>
      </c>
      <c r="H434">
        <f t="shared" si="107"/>
        <v>79427367.84814973</v>
      </c>
      <c r="I434">
        <f t="shared" si="103"/>
        <v>221.53524578875124</v>
      </c>
      <c r="J434">
        <f t="shared" si="108"/>
        <v>79427146.31290394</v>
      </c>
      <c r="K434">
        <f t="shared" si="109"/>
        <v>221.53524578875124</v>
      </c>
      <c r="L434">
        <f t="shared" si="111"/>
        <v>24249.225733297666</v>
      </c>
      <c r="M434">
        <f t="shared" si="97"/>
        <v>0.030133695065425143</v>
      </c>
      <c r="N434">
        <f t="shared" si="97"/>
        <v>1.0330178259968136E-05</v>
      </c>
      <c r="O434">
        <f t="shared" si="110"/>
        <v>0.05072561922389759</v>
      </c>
      <c r="P434">
        <f t="shared" si="104"/>
        <v>8.247686016851736E-06</v>
      </c>
    </row>
    <row r="435" spans="1:16" ht="12.75">
      <c r="A435">
        <f t="shared" si="105"/>
        <v>426</v>
      </c>
      <c r="B435">
        <f t="shared" si="106"/>
        <v>1129.8297535226288</v>
      </c>
      <c r="C435">
        <f t="shared" si="98"/>
        <v>337.89790898350793</v>
      </c>
      <c r="D435">
        <f t="shared" si="99"/>
        <v>63957110.03630498</v>
      </c>
      <c r="E435">
        <f t="shared" si="100"/>
        <v>19127637.308644082</v>
      </c>
      <c r="F435">
        <f t="shared" si="101"/>
        <v>28223092.90926298</v>
      </c>
      <c r="G435">
        <f t="shared" si="102"/>
        <v>4233463.936389447</v>
      </c>
      <c r="H435">
        <f t="shared" si="107"/>
        <v>83456411.48540948</v>
      </c>
      <c r="I435">
        <f t="shared" si="103"/>
        <v>225.96595070452628</v>
      </c>
      <c r="J435">
        <f t="shared" si="108"/>
        <v>83456185.51945879</v>
      </c>
      <c r="K435">
        <f t="shared" si="109"/>
        <v>225.96595070452628</v>
      </c>
      <c r="L435">
        <f t="shared" si="111"/>
        <v>24979.951909805775</v>
      </c>
      <c r="M435">
        <f t="shared" si="97"/>
        <v>0.030134000340667266</v>
      </c>
      <c r="N435">
        <f t="shared" si="97"/>
        <v>1.0130693944452722E-05</v>
      </c>
      <c r="O435">
        <f t="shared" si="110"/>
        <v>0.050726138186557176</v>
      </c>
      <c r="P435">
        <f t="shared" si="104"/>
        <v>8.00642053764288E-06</v>
      </c>
    </row>
    <row r="436" spans="1:16" ht="12.75">
      <c r="A436">
        <f t="shared" si="105"/>
        <v>427</v>
      </c>
      <c r="B436">
        <f t="shared" si="106"/>
        <v>1152.4263485930815</v>
      </c>
      <c r="C436">
        <f t="shared" si="98"/>
        <v>344.6558671631781</v>
      </c>
      <c r="D436">
        <f t="shared" si="99"/>
        <v>67202101.01479797</v>
      </c>
      <c r="E436">
        <f t="shared" si="100"/>
        <v>20098115.96959675</v>
      </c>
      <c r="F436">
        <f t="shared" si="101"/>
        <v>29655047.57112529</v>
      </c>
      <c r="G436">
        <f t="shared" si="102"/>
        <v>4448257.135668794</v>
      </c>
      <c r="H436">
        <f t="shared" si="107"/>
        <v>87689875.42179893</v>
      </c>
      <c r="I436">
        <f t="shared" si="103"/>
        <v>230.48526971861682</v>
      </c>
      <c r="J436">
        <f t="shared" si="108"/>
        <v>87689644.9365292</v>
      </c>
      <c r="K436">
        <f t="shared" si="109"/>
        <v>230.48526971861682</v>
      </c>
      <c r="L436">
        <f t="shared" si="111"/>
        <v>25732.7052677415</v>
      </c>
      <c r="M436">
        <f t="shared" si="97"/>
        <v>0.030134299723781125</v>
      </c>
      <c r="N436">
        <f t="shared" si="97"/>
        <v>9.935060412632759E-06</v>
      </c>
      <c r="O436">
        <f t="shared" si="110"/>
        <v>0.05072664713279188</v>
      </c>
      <c r="P436">
        <f t="shared" si="104"/>
        <v>7.772210419349895E-06</v>
      </c>
    </row>
    <row r="437" spans="1:16" ht="12.75">
      <c r="A437">
        <f t="shared" si="105"/>
        <v>428</v>
      </c>
      <c r="B437">
        <f t="shared" si="106"/>
        <v>1175.4748755649432</v>
      </c>
      <c r="C437">
        <f t="shared" si="98"/>
        <v>351.5489845064416</v>
      </c>
      <c r="D437">
        <f t="shared" si="99"/>
        <v>70611753.17968503</v>
      </c>
      <c r="E437">
        <f t="shared" si="100"/>
        <v>21117839.811427183</v>
      </c>
      <c r="F437">
        <f t="shared" si="101"/>
        <v>31159664.17721097</v>
      </c>
      <c r="G437">
        <f t="shared" si="102"/>
        <v>4673949.626581646</v>
      </c>
      <c r="H437">
        <f t="shared" si="107"/>
        <v>92138132.55746773</v>
      </c>
      <c r="I437">
        <f t="shared" si="103"/>
        <v>235.09497511298915</v>
      </c>
      <c r="J437">
        <f t="shared" si="108"/>
        <v>92137897.46249261</v>
      </c>
      <c r="K437">
        <f t="shared" si="109"/>
        <v>235.09497511298915</v>
      </c>
      <c r="L437">
        <f t="shared" si="111"/>
        <v>26508.149876223746</v>
      </c>
      <c r="M437">
        <f t="shared" si="97"/>
        <v>0.030134593328371952</v>
      </c>
      <c r="N437">
        <f t="shared" si="97"/>
        <v>9.743202713136851E-06</v>
      </c>
      <c r="O437">
        <f t="shared" si="110"/>
        <v>0.05072714625573526</v>
      </c>
      <c r="P437">
        <f t="shared" si="104"/>
        <v>7.544849449466433E-06</v>
      </c>
    </row>
    <row r="438" spans="1:16" ht="12.75">
      <c r="A438">
        <f t="shared" si="105"/>
        <v>429</v>
      </c>
      <c r="B438">
        <f t="shared" si="106"/>
        <v>1198.984373076242</v>
      </c>
      <c r="C438">
        <f t="shared" si="98"/>
        <v>358.57996419657053</v>
      </c>
      <c r="D438">
        <f t="shared" si="99"/>
        <v>74194422.57728434</v>
      </c>
      <c r="E438">
        <f t="shared" si="100"/>
        <v>22189307.874870926</v>
      </c>
      <c r="F438">
        <f t="shared" si="101"/>
        <v>32740630.096625168</v>
      </c>
      <c r="G438">
        <f t="shared" si="102"/>
        <v>4911094.514493775</v>
      </c>
      <c r="H438">
        <f t="shared" si="107"/>
        <v>96812082.18404937</v>
      </c>
      <c r="I438">
        <f t="shared" si="103"/>
        <v>239.79687461524892</v>
      </c>
      <c r="J438">
        <f t="shared" si="108"/>
        <v>96811842.38717476</v>
      </c>
      <c r="K438">
        <f t="shared" si="109"/>
        <v>239.79687461524892</v>
      </c>
      <c r="L438">
        <f t="shared" si="111"/>
        <v>27306.969825321677</v>
      </c>
      <c r="M438">
        <f t="shared" si="97"/>
        <v>0.030134881265871594</v>
      </c>
      <c r="N438">
        <f t="shared" si="97"/>
        <v>9.555048462224142E-06</v>
      </c>
      <c r="O438">
        <f t="shared" si="110"/>
        <v>0.050727635744803455</v>
      </c>
      <c r="P438">
        <f t="shared" si="104"/>
        <v>7.324137437415007E-06</v>
      </c>
    </row>
    <row r="439" spans="1:16" ht="12.75">
      <c r="A439">
        <f t="shared" si="105"/>
        <v>430</v>
      </c>
      <c r="B439">
        <f t="shared" si="106"/>
        <v>1222.964060537767</v>
      </c>
      <c r="C439">
        <f t="shared" si="98"/>
        <v>365.7515634805016</v>
      </c>
      <c r="D439">
        <f t="shared" si="99"/>
        <v>77958889.31610307</v>
      </c>
      <c r="E439">
        <f t="shared" si="100"/>
        <v>23315146.02483899</v>
      </c>
      <c r="F439">
        <f t="shared" si="101"/>
        <v>34401819.82929449</v>
      </c>
      <c r="G439">
        <f t="shared" si="102"/>
        <v>5160272.974394173</v>
      </c>
      <c r="H439">
        <f t="shared" si="107"/>
        <v>101723176.69854315</v>
      </c>
      <c r="I439">
        <f t="shared" si="103"/>
        <v>244.5928121075539</v>
      </c>
      <c r="J439">
        <f t="shared" si="108"/>
        <v>101722932.10573104</v>
      </c>
      <c r="K439">
        <f t="shared" si="109"/>
        <v>244.5928121075539</v>
      </c>
      <c r="L439">
        <f t="shared" si="111"/>
        <v>28129.869829671996</v>
      </c>
      <c r="M439">
        <f aca="true" t="shared" si="112" ref="M439:N502">(L439-L438)/L438</f>
        <v>0.03013516364555563</v>
      </c>
      <c r="N439">
        <f t="shared" si="112"/>
        <v>9.370525854859364E-06</v>
      </c>
      <c r="O439">
        <f t="shared" si="110"/>
        <v>0.05072811578576836</v>
      </c>
      <c r="P439">
        <f t="shared" si="104"/>
        <v>7.109880038941243E-06</v>
      </c>
    </row>
    <row r="440" spans="1:16" ht="12.75">
      <c r="A440">
        <f t="shared" si="105"/>
        <v>431</v>
      </c>
      <c r="B440">
        <f t="shared" si="106"/>
        <v>1247.4233417485223</v>
      </c>
      <c r="C440">
        <f t="shared" si="98"/>
        <v>373.0665947501117</v>
      </c>
      <c r="D440">
        <f t="shared" si="99"/>
        <v>81914379.08819763</v>
      </c>
      <c r="E440">
        <f t="shared" si="100"/>
        <v>24498113.386805918</v>
      </c>
      <c r="F440">
        <f t="shared" si="101"/>
        <v>36147304.50294679</v>
      </c>
      <c r="G440">
        <f t="shared" si="102"/>
        <v>5422095.675442018</v>
      </c>
      <c r="H440">
        <f t="shared" si="107"/>
        <v>106883449.67293732</v>
      </c>
      <c r="I440">
        <f t="shared" si="103"/>
        <v>249.48466834970498</v>
      </c>
      <c r="J440">
        <f t="shared" si="108"/>
        <v>106883200.18826897</v>
      </c>
      <c r="K440">
        <f t="shared" si="109"/>
        <v>249.48466834970498</v>
      </c>
      <c r="L440">
        <f t="shared" si="111"/>
        <v>28977.57585029542</v>
      </c>
      <c r="M440">
        <f t="shared" si="112"/>
        <v>0.030135440574603906</v>
      </c>
      <c r="N440">
        <f t="shared" si="112"/>
        <v>9.189565105185517E-06</v>
      </c>
      <c r="O440">
        <f t="shared" si="110"/>
        <v>0.050728586560825295</v>
      </c>
      <c r="P440">
        <f t="shared" si="104"/>
        <v>6.9018885856168496E-06</v>
      </c>
    </row>
    <row r="441" spans="1:16" ht="12.75">
      <c r="A441">
        <f t="shared" si="105"/>
        <v>432</v>
      </c>
      <c r="B441">
        <f t="shared" si="106"/>
        <v>1272.3718085834928</v>
      </c>
      <c r="C441">
        <f t="shared" si="98"/>
        <v>380.5279266451139</v>
      </c>
      <c r="D441">
        <f t="shared" si="99"/>
        <v>86070585.7827723</v>
      </c>
      <c r="E441">
        <f t="shared" si="100"/>
        <v>25741109.109853063</v>
      </c>
      <c r="F441">
        <f t="shared" si="101"/>
        <v>37981361.852074854</v>
      </c>
      <c r="G441">
        <f t="shared" si="102"/>
        <v>5697204.277811228</v>
      </c>
      <c r="H441">
        <f t="shared" si="107"/>
        <v>112305545.34837934</v>
      </c>
      <c r="I441">
        <f t="shared" si="103"/>
        <v>254.4743617166991</v>
      </c>
      <c r="J441">
        <f t="shared" si="108"/>
        <v>112305290.87401763</v>
      </c>
      <c r="K441">
        <f t="shared" si="109"/>
        <v>254.4743617166991</v>
      </c>
      <c r="L441">
        <f t="shared" si="111"/>
        <v>29850.835735160446</v>
      </c>
      <c r="M441">
        <f t="shared" si="112"/>
        <v>0.030135712158135</v>
      </c>
      <c r="N441">
        <f t="shared" si="112"/>
        <v>9.012097580662185E-06</v>
      </c>
      <c r="O441">
        <f t="shared" si="110"/>
        <v>0.050729048248663415</v>
      </c>
      <c r="P441">
        <f t="shared" si="104"/>
        <v>6.699979919303436E-06</v>
      </c>
    </row>
    <row r="442" spans="1:16" ht="12.75">
      <c r="A442">
        <f t="shared" si="105"/>
        <v>433</v>
      </c>
      <c r="B442">
        <f t="shared" si="106"/>
        <v>1297.8192447551626</v>
      </c>
      <c r="C442">
        <f t="shared" si="98"/>
        <v>388.1384851780162</v>
      </c>
      <c r="D442">
        <f t="shared" si="99"/>
        <v>90437695.24744514</v>
      </c>
      <c r="E442">
        <f t="shared" si="100"/>
        <v>27047179.472944703</v>
      </c>
      <c r="F442">
        <f t="shared" si="101"/>
        <v>39908486.703345016</v>
      </c>
      <c r="G442">
        <f t="shared" si="102"/>
        <v>5986273.005501752</v>
      </c>
      <c r="H442">
        <f t="shared" si="107"/>
        <v>118002749.62619057</v>
      </c>
      <c r="I442">
        <f t="shared" si="103"/>
        <v>259.5638489510331</v>
      </c>
      <c r="J442">
        <f t="shared" si="108"/>
        <v>118002490.06234162</v>
      </c>
      <c r="K442">
        <f t="shared" si="109"/>
        <v>259.5638489510331</v>
      </c>
      <c r="L442">
        <f t="shared" si="111"/>
        <v>30750.419879059406</v>
      </c>
      <c r="M442">
        <f t="shared" si="112"/>
        <v>0.030135978499233933</v>
      </c>
      <c r="N442">
        <f t="shared" si="112"/>
        <v>8.838055577879883E-06</v>
      </c>
      <c r="O442">
        <f t="shared" si="110"/>
        <v>0.05072950102453195</v>
      </c>
      <c r="P442">
        <f t="shared" si="104"/>
        <v>6.503976231433431E-06</v>
      </c>
    </row>
    <row r="443" spans="1:16" ht="12.75">
      <c r="A443">
        <f t="shared" si="105"/>
        <v>434</v>
      </c>
      <c r="B443">
        <f t="shared" si="106"/>
        <v>1323.775629650266</v>
      </c>
      <c r="C443">
        <f t="shared" si="98"/>
        <v>395.90125488157656</v>
      </c>
      <c r="D443">
        <f t="shared" si="99"/>
        <v>95026410.25543329</v>
      </c>
      <c r="E443">
        <f t="shared" si="100"/>
        <v>28419525.351858027</v>
      </c>
      <c r="F443">
        <f t="shared" si="101"/>
        <v>41933401.993155226</v>
      </c>
      <c r="G443">
        <f t="shared" si="102"/>
        <v>6290010.298973284</v>
      </c>
      <c r="H443">
        <f t="shared" si="107"/>
        <v>123989022.63169232</v>
      </c>
      <c r="I443">
        <f t="shared" si="103"/>
        <v>264.75512593005374</v>
      </c>
      <c r="J443">
        <f t="shared" si="108"/>
        <v>123988757.8765664</v>
      </c>
      <c r="K443">
        <f t="shared" si="109"/>
        <v>264.75512593005374</v>
      </c>
      <c r="L443">
        <f t="shared" si="111"/>
        <v>31677.121903380103</v>
      </c>
      <c r="M443">
        <f t="shared" si="112"/>
        <v>0.030136239699015226</v>
      </c>
      <c r="N443">
        <f t="shared" si="112"/>
        <v>8.667373495114575E-06</v>
      </c>
      <c r="O443">
        <f t="shared" si="110"/>
        <v>0.05072994506030647</v>
      </c>
      <c r="P443">
        <f t="shared" si="104"/>
        <v>6.3137049069681875E-06</v>
      </c>
    </row>
    <row r="444" spans="1:16" ht="12.75">
      <c r="A444">
        <f t="shared" si="105"/>
        <v>435</v>
      </c>
      <c r="B444">
        <f t="shared" si="106"/>
        <v>1350.2511422432713</v>
      </c>
      <c r="C444">
        <f t="shared" si="98"/>
        <v>403.8192799792081</v>
      </c>
      <c r="D444">
        <f t="shared" si="99"/>
        <v>99847976.73985396</v>
      </c>
      <c r="E444">
        <f t="shared" si="100"/>
        <v>29861510.06506914</v>
      </c>
      <c r="F444">
        <f t="shared" si="101"/>
        <v>44061070.344347745</v>
      </c>
      <c r="G444">
        <f t="shared" si="102"/>
        <v>6609160.551652161</v>
      </c>
      <c r="H444">
        <f t="shared" si="107"/>
        <v>130279032.9306656</v>
      </c>
      <c r="I444">
        <f t="shared" si="103"/>
        <v>270.0502284486548</v>
      </c>
      <c r="J444">
        <f t="shared" si="108"/>
        <v>130278762.88043715</v>
      </c>
      <c r="K444">
        <f t="shared" si="109"/>
        <v>270.0502284486548</v>
      </c>
      <c r="L444">
        <f t="shared" si="111"/>
        <v>32631.759356371185</v>
      </c>
      <c r="M444">
        <f t="shared" si="112"/>
        <v>0.030136495856626994</v>
      </c>
      <c r="N444">
        <f t="shared" si="112"/>
        <v>8.499985875023396E-06</v>
      </c>
      <c r="O444">
        <f t="shared" si="110"/>
        <v>0.050730380524553906</v>
      </c>
      <c r="P444">
        <f t="shared" si="104"/>
        <v>6.128998372898072E-06</v>
      </c>
    </row>
    <row r="445" spans="1:16" ht="12.75">
      <c r="A445">
        <f t="shared" si="105"/>
        <v>436</v>
      </c>
      <c r="B445">
        <f t="shared" si="106"/>
        <v>1377.2561650881366</v>
      </c>
      <c r="C445">
        <f t="shared" si="98"/>
        <v>411.8956655787923</v>
      </c>
      <c r="D445">
        <f t="shared" si="99"/>
        <v>104914211.35945286</v>
      </c>
      <c r="E445">
        <f t="shared" si="100"/>
        <v>31376667.61782874</v>
      </c>
      <c r="F445">
        <f t="shared" si="101"/>
        <v>46296706.23045806</v>
      </c>
      <c r="G445">
        <f t="shared" si="102"/>
        <v>6944505.934568709</v>
      </c>
      <c r="H445">
        <f t="shared" si="107"/>
        <v>136888193.48231775</v>
      </c>
      <c r="I445">
        <f t="shared" si="103"/>
        <v>275.45123301762794</v>
      </c>
      <c r="J445">
        <f t="shared" si="108"/>
        <v>136887918.03108472</v>
      </c>
      <c r="K445">
        <f t="shared" si="109"/>
        <v>275.45123301762794</v>
      </c>
      <c r="L445">
        <f t="shared" si="111"/>
        <v>33615.17443452165</v>
      </c>
      <c r="M445">
        <f t="shared" si="112"/>
        <v>0.030136747069338086</v>
      </c>
      <c r="N445">
        <f t="shared" si="112"/>
        <v>8.335830160435795E-06</v>
      </c>
      <c r="O445">
        <f t="shared" si="110"/>
        <v>0.050730807582594954</v>
      </c>
      <c r="P445">
        <f t="shared" si="104"/>
        <v>5.949693951152228E-06</v>
      </c>
    </row>
    <row r="446" spans="1:16" ht="12.75">
      <c r="A446">
        <f t="shared" si="105"/>
        <v>437</v>
      </c>
      <c r="B446">
        <f t="shared" si="106"/>
        <v>1404.8012883898994</v>
      </c>
      <c r="C446">
        <f t="shared" si="98"/>
        <v>420.1335788903682</v>
      </c>
      <c r="D446">
        <f t="shared" si="99"/>
        <v>110237530.4633332</v>
      </c>
      <c r="E446">
        <f t="shared" si="100"/>
        <v>32968711.36463657</v>
      </c>
      <c r="F446">
        <f t="shared" si="101"/>
        <v>48645788.757313564</v>
      </c>
      <c r="G446">
        <f t="shared" si="102"/>
        <v>7296868.313597035</v>
      </c>
      <c r="H446">
        <f t="shared" si="107"/>
        <v>143832699.41688645</v>
      </c>
      <c r="I446">
        <f t="shared" si="103"/>
        <v>280.9602576779805</v>
      </c>
      <c r="J446">
        <f t="shared" si="108"/>
        <v>143832418.45662877</v>
      </c>
      <c r="K446">
        <f t="shared" si="109"/>
        <v>280.9602576779805</v>
      </c>
      <c r="L446">
        <f t="shared" si="111"/>
        <v>34628.234725687435</v>
      </c>
      <c r="M446">
        <f t="shared" si="112"/>
        <v>0.030136993432507836</v>
      </c>
      <c r="N446">
        <f t="shared" si="112"/>
        <v>8.17484279850358E-06</v>
      </c>
      <c r="O446">
        <f t="shared" si="110"/>
        <v>0.050731226396568276</v>
      </c>
      <c r="P446">
        <f t="shared" si="104"/>
        <v>5.775633715790867E-06</v>
      </c>
    </row>
    <row r="447" spans="1:16" ht="12.75">
      <c r="A447">
        <f t="shared" si="105"/>
        <v>438</v>
      </c>
      <c r="B447">
        <f t="shared" si="106"/>
        <v>1432.8973141576973</v>
      </c>
      <c r="C447">
        <f t="shared" si="98"/>
        <v>428.5362504681756</v>
      </c>
      <c r="D447">
        <f t="shared" si="99"/>
        <v>115830980.52568454</v>
      </c>
      <c r="E447">
        <f t="shared" si="100"/>
        <v>34641543.11134834</v>
      </c>
      <c r="F447">
        <f t="shared" si="101"/>
        <v>51114075.09331997</v>
      </c>
      <c r="G447">
        <f t="shared" si="102"/>
        <v>7667111.263997994</v>
      </c>
      <c r="H447">
        <f t="shared" si="107"/>
        <v>151129567.73048347</v>
      </c>
      <c r="I447">
        <f t="shared" si="103"/>
        <v>286.5794628315401</v>
      </c>
      <c r="J447">
        <f t="shared" si="108"/>
        <v>151129281.15102065</v>
      </c>
      <c r="K447">
        <f t="shared" si="109"/>
        <v>286.5794628315401</v>
      </c>
      <c r="L447">
        <f t="shared" si="111"/>
        <v>35671.833974625355</v>
      </c>
      <c r="M447">
        <f t="shared" si="112"/>
        <v>0.03013723503969933</v>
      </c>
      <c r="N447">
        <f t="shared" si="112"/>
        <v>8.016964002534981E-06</v>
      </c>
      <c r="O447">
        <f t="shared" si="110"/>
        <v>0.050731637125489046</v>
      </c>
      <c r="P447">
        <f t="shared" si="104"/>
        <v>5.606664354354968E-06</v>
      </c>
    </row>
    <row r="448" spans="1:16" ht="12.75">
      <c r="A448">
        <f t="shared" si="105"/>
        <v>439</v>
      </c>
      <c r="B448">
        <f t="shared" si="106"/>
        <v>1461.5552604408513</v>
      </c>
      <c r="C448">
        <f t="shared" si="98"/>
        <v>437.1069754775391</v>
      </c>
      <c r="D448">
        <f t="shared" si="99"/>
        <v>121708270.12511803</v>
      </c>
      <c r="E448">
        <f t="shared" si="100"/>
        <v>36399262.67922775</v>
      </c>
      <c r="F448">
        <f t="shared" si="101"/>
        <v>53707614.58135037</v>
      </c>
      <c r="G448">
        <f t="shared" si="102"/>
        <v>8056142.187202555</v>
      </c>
      <c r="H448">
        <f t="shared" si="107"/>
        <v>158796678.99448147</v>
      </c>
      <c r="I448">
        <f t="shared" si="103"/>
        <v>292.3110520881709</v>
      </c>
      <c r="J448">
        <f t="shared" si="108"/>
        <v>158796386.6834294</v>
      </c>
      <c r="K448">
        <f t="shared" si="109"/>
        <v>292.3110520881709</v>
      </c>
      <c r="L448">
        <f t="shared" si="111"/>
        <v>36746.892871604774</v>
      </c>
      <c r="M448">
        <f t="shared" si="112"/>
        <v>0.030137471982633317</v>
      </c>
      <c r="N448">
        <f t="shared" si="112"/>
        <v>7.862132464255397E-06</v>
      </c>
      <c r="O448">
        <f t="shared" si="110"/>
        <v>0.050732039925311806</v>
      </c>
      <c r="P448">
        <f t="shared" si="104"/>
        <v>5.442637033253644E-06</v>
      </c>
    </row>
    <row r="449" spans="1:16" ht="12.75">
      <c r="A449">
        <f t="shared" si="105"/>
        <v>440</v>
      </c>
      <c r="B449">
        <f t="shared" si="106"/>
        <v>1490.7863656496684</v>
      </c>
      <c r="C449">
        <f t="shared" si="98"/>
        <v>445.8491149870899</v>
      </c>
      <c r="D449">
        <f t="shared" si="99"/>
        <v>127883803.54700097</v>
      </c>
      <c r="E449">
        <f t="shared" si="100"/>
        <v>38246177.95438847</v>
      </c>
      <c r="F449">
        <f t="shared" si="101"/>
        <v>56432763.566836305</v>
      </c>
      <c r="G449">
        <f t="shared" si="102"/>
        <v>8464914.535025446</v>
      </c>
      <c r="H449">
        <f t="shared" si="107"/>
        <v>166852821.18168402</v>
      </c>
      <c r="I449">
        <f t="shared" si="103"/>
        <v>298.15727312993437</v>
      </c>
      <c r="J449">
        <f t="shared" si="108"/>
        <v>166852523.02441087</v>
      </c>
      <c r="K449">
        <f t="shared" si="109"/>
        <v>298.15727312993437</v>
      </c>
      <c r="L449">
        <f t="shared" si="111"/>
        <v>37854.35986479761</v>
      </c>
      <c r="M449">
        <f t="shared" si="112"/>
        <v>0.030137704351286893</v>
      </c>
      <c r="N449">
        <f t="shared" si="112"/>
        <v>7.71029015670704E-06</v>
      </c>
      <c r="O449">
        <f t="shared" si="110"/>
        <v>0.050732434948986</v>
      </c>
      <c r="P449">
        <f t="shared" si="104"/>
        <v>5.28340726707121E-06</v>
      </c>
    </row>
    <row r="450" spans="1:16" ht="12.75">
      <c r="A450">
        <f t="shared" si="105"/>
        <v>441</v>
      </c>
      <c r="B450">
        <f t="shared" si="106"/>
        <v>1520.6020929626618</v>
      </c>
      <c r="C450">
        <f t="shared" si="98"/>
        <v>454.76609728683167</v>
      </c>
      <c r="D450">
        <f t="shared" si="99"/>
        <v>134372716.09115827</v>
      </c>
      <c r="E450">
        <f t="shared" si="100"/>
        <v>40186815.44725981</v>
      </c>
      <c r="F450">
        <f t="shared" si="101"/>
        <v>59296200.97840617</v>
      </c>
      <c r="G450">
        <f t="shared" si="102"/>
        <v>8894430.146760926</v>
      </c>
      <c r="H450">
        <f t="shared" si="107"/>
        <v>175317735.71670946</v>
      </c>
      <c r="I450">
        <f t="shared" si="103"/>
        <v>304.12041859253304</v>
      </c>
      <c r="J450">
        <f t="shared" si="108"/>
        <v>175317431.5962909</v>
      </c>
      <c r="K450">
        <f t="shared" si="109"/>
        <v>304.12041859253304</v>
      </c>
      <c r="L450">
        <f t="shared" si="111"/>
        <v>38995.2119971613</v>
      </c>
      <c r="M450">
        <f t="shared" si="112"/>
        <v>0.030137932233919928</v>
      </c>
      <c r="N450">
        <f t="shared" si="112"/>
        <v>7.561379937183275E-06</v>
      </c>
      <c r="O450">
        <f t="shared" si="110"/>
        <v>0.050732822346516424</v>
      </c>
      <c r="P450">
        <f t="shared" si="104"/>
        <v>5.12883479168057E-06</v>
      </c>
    </row>
    <row r="451" spans="1:16" ht="12.75">
      <c r="A451">
        <f t="shared" si="105"/>
        <v>442</v>
      </c>
      <c r="B451">
        <f t="shared" si="106"/>
        <v>1551.0141348219151</v>
      </c>
      <c r="C451">
        <f t="shared" si="98"/>
        <v>463.86141923256844</v>
      </c>
      <c r="D451">
        <f t="shared" si="99"/>
        <v>141190911.1714923</v>
      </c>
      <c r="E451">
        <f t="shared" si="100"/>
        <v>42225931.38796103</v>
      </c>
      <c r="F451">
        <f t="shared" si="101"/>
        <v>62304944.6992609</v>
      </c>
      <c r="G451">
        <f t="shared" si="102"/>
        <v>9345741.704889134</v>
      </c>
      <c r="H451">
        <f t="shared" si="107"/>
        <v>184212165.86347038</v>
      </c>
      <c r="I451">
        <f t="shared" si="103"/>
        <v>310.2028269643837</v>
      </c>
      <c r="J451">
        <f t="shared" si="108"/>
        <v>184211855.6606434</v>
      </c>
      <c r="K451">
        <f t="shared" si="109"/>
        <v>310.2028269643837</v>
      </c>
      <c r="L451">
        <f t="shared" si="111"/>
        <v>40170.45576855084</v>
      </c>
      <c r="M451">
        <f t="shared" si="112"/>
        <v>0.03013815571704277</v>
      </c>
      <c r="N451">
        <f t="shared" si="112"/>
        <v>7.415343597773456E-06</v>
      </c>
      <c r="O451">
        <f t="shared" si="110"/>
        <v>0.05073320226501868</v>
      </c>
      <c r="P451">
        <f t="shared" si="104"/>
        <v>4.97878344105269E-06</v>
      </c>
    </row>
    <row r="452" spans="1:16" ht="12.75">
      <c r="A452">
        <f t="shared" si="105"/>
        <v>443</v>
      </c>
      <c r="B452">
        <f t="shared" si="106"/>
        <v>1582.0344175183534</v>
      </c>
      <c r="C452">
        <f t="shared" si="98"/>
        <v>473.1386476172197</v>
      </c>
      <c r="D452">
        <f t="shared" si="99"/>
        <v>148355099.29846746</v>
      </c>
      <c r="E452">
        <f t="shared" si="100"/>
        <v>44368523.384783395</v>
      </c>
      <c r="F452">
        <f t="shared" si="101"/>
        <v>65466368.76942723</v>
      </c>
      <c r="G452">
        <f t="shared" si="102"/>
        <v>9819955.315414084</v>
      </c>
      <c r="H452">
        <f t="shared" si="107"/>
        <v>193557907.5683595</v>
      </c>
      <c r="I452">
        <f t="shared" si="103"/>
        <v>316.4068835036714</v>
      </c>
      <c r="J452">
        <f t="shared" si="108"/>
        <v>193557591.161476</v>
      </c>
      <c r="K452">
        <f t="shared" si="109"/>
        <v>316.4068835036714</v>
      </c>
      <c r="L452">
        <f t="shared" si="111"/>
        <v>41381.128023826794</v>
      </c>
      <c r="M452">
        <f t="shared" si="112"/>
        <v>0.03013837488554908</v>
      </c>
      <c r="N452">
        <f t="shared" si="112"/>
        <v>7.272127344817994E-06</v>
      </c>
      <c r="O452">
        <f t="shared" si="110"/>
        <v>0.05073357484877385</v>
      </c>
      <c r="P452">
        <f t="shared" si="104"/>
        <v>4.8331210276540234E-06</v>
      </c>
    </row>
    <row r="453" spans="1:16" ht="12.75">
      <c r="A453">
        <f t="shared" si="105"/>
        <v>444</v>
      </c>
      <c r="B453">
        <f t="shared" si="106"/>
        <v>1613.6751058687205</v>
      </c>
      <c r="C453">
        <f t="shared" si="98"/>
        <v>482.6014205695642</v>
      </c>
      <c r="D453">
        <f t="shared" si="99"/>
        <v>155882839.04001364</v>
      </c>
      <c r="E453">
        <f t="shared" si="100"/>
        <v>46619842.674357735</v>
      </c>
      <c r="F453">
        <f t="shared" si="101"/>
        <v>68788221.46104862</v>
      </c>
      <c r="G453">
        <f t="shared" si="102"/>
        <v>10318233.219157292</v>
      </c>
      <c r="H453">
        <f t="shared" si="107"/>
        <v>203377862.88377357</v>
      </c>
      <c r="I453">
        <f t="shared" si="103"/>
        <v>322.7350211737448</v>
      </c>
      <c r="J453">
        <f t="shared" si="108"/>
        <v>203377540.1487524</v>
      </c>
      <c r="K453">
        <f t="shared" si="109"/>
        <v>322.7350211737448</v>
      </c>
      <c r="L453">
        <f t="shared" si="111"/>
        <v>42628.29686773692</v>
      </c>
      <c r="M453">
        <f t="shared" si="112"/>
        <v>0.030138589822684903</v>
      </c>
      <c r="N453">
        <f t="shared" si="112"/>
        <v>7.131676364051218E-06</v>
      </c>
      <c r="O453">
        <f t="shared" si="110"/>
        <v>0.050733940239284334</v>
      </c>
      <c r="P453">
        <f t="shared" si="104"/>
        <v>4.691719226328504E-06</v>
      </c>
    </row>
    <row r="454" spans="1:16" ht="12.75">
      <c r="A454">
        <f t="shared" si="105"/>
        <v>445</v>
      </c>
      <c r="B454">
        <f t="shared" si="106"/>
        <v>1645.9486079860949</v>
      </c>
      <c r="C454">
        <f t="shared" si="98"/>
        <v>492.25344898095545</v>
      </c>
      <c r="D454">
        <f t="shared" si="99"/>
        <v>163792580.06125852</v>
      </c>
      <c r="E454">
        <f t="shared" si="100"/>
        <v>48985406.99353654</v>
      </c>
      <c r="F454">
        <f t="shared" si="101"/>
        <v>72278644.27102354</v>
      </c>
      <c r="G454">
        <f t="shared" si="102"/>
        <v>10841796.64065353</v>
      </c>
      <c r="H454">
        <f t="shared" si="107"/>
        <v>213696096.10293084</v>
      </c>
      <c r="I454">
        <f t="shared" si="103"/>
        <v>329.1897215972197</v>
      </c>
      <c r="J454">
        <f t="shared" si="108"/>
        <v>213695766.91320926</v>
      </c>
      <c r="K454">
        <f t="shared" si="109"/>
        <v>329.1897215972197</v>
      </c>
      <c r="L454">
        <f t="shared" si="111"/>
        <v>43913.06260738012</v>
      </c>
      <c r="M454">
        <f t="shared" si="112"/>
        <v>0.03013880061006067</v>
      </c>
      <c r="N454">
        <f t="shared" si="112"/>
        <v>6.993936246051994E-06</v>
      </c>
      <c r="O454">
        <f t="shared" si="110"/>
        <v>0.05073429857532698</v>
      </c>
      <c r="P454">
        <f t="shared" si="104"/>
        <v>4.554453461562666E-06</v>
      </c>
    </row>
    <row r="455" spans="1:16" ht="12.75">
      <c r="A455">
        <f t="shared" si="105"/>
        <v>446</v>
      </c>
      <c r="B455">
        <f t="shared" si="106"/>
        <v>1678.8675801458169</v>
      </c>
      <c r="C455">
        <f t="shared" si="98"/>
        <v>502.0985179605746</v>
      </c>
      <c r="D455">
        <f t="shared" si="99"/>
        <v>172103708.34859663</v>
      </c>
      <c r="E455">
        <f t="shared" si="100"/>
        <v>51471014.1045454</v>
      </c>
      <c r="F455">
        <f t="shared" si="101"/>
        <v>75946191.87755531</v>
      </c>
      <c r="G455">
        <f t="shared" si="102"/>
        <v>11391928.781633297</v>
      </c>
      <c r="H455">
        <f t="shared" si="107"/>
        <v>224537892.74358436</v>
      </c>
      <c r="I455">
        <f t="shared" si="103"/>
        <v>335.7735160291641</v>
      </c>
      <c r="J455">
        <f t="shared" si="108"/>
        <v>224537556.97006834</v>
      </c>
      <c r="K455">
        <f t="shared" si="109"/>
        <v>335.7735160291641</v>
      </c>
      <c r="L455">
        <f t="shared" si="111"/>
        <v>45236.558723088245</v>
      </c>
      <c r="M455">
        <f t="shared" si="112"/>
        <v>0.030139007327758042</v>
      </c>
      <c r="N455">
        <f t="shared" si="112"/>
        <v>6.8588561319149556E-06</v>
      </c>
      <c r="O455">
        <f t="shared" si="110"/>
        <v>0.0507346499930039</v>
      </c>
      <c r="P455">
        <f t="shared" si="104"/>
        <v>4.4212027980351784E-06</v>
      </c>
    </row>
    <row r="456" spans="1:16" ht="12.75">
      <c r="A456">
        <f t="shared" si="105"/>
        <v>447</v>
      </c>
      <c r="B456">
        <f t="shared" si="106"/>
        <v>1712.4449317487333</v>
      </c>
      <c r="C456">
        <f t="shared" si="98"/>
        <v>512.1404883197862</v>
      </c>
      <c r="D456">
        <f t="shared" si="99"/>
        <v>180836593.72895086</v>
      </c>
      <c r="E456">
        <f t="shared" si="100"/>
        <v>54082756.006556876</v>
      </c>
      <c r="F456">
        <f t="shared" si="101"/>
        <v>79799853.10952426</v>
      </c>
      <c r="G456">
        <f t="shared" si="102"/>
        <v>11969977.96642864</v>
      </c>
      <c r="H456">
        <f t="shared" si="107"/>
        <v>235929821.52521765</v>
      </c>
      <c r="I456">
        <f t="shared" si="103"/>
        <v>342.4889863497474</v>
      </c>
      <c r="J456">
        <f t="shared" si="108"/>
        <v>235929479.0362313</v>
      </c>
      <c r="K456">
        <f t="shared" si="109"/>
        <v>342.4889863497474</v>
      </c>
      <c r="L456">
        <f t="shared" si="111"/>
        <v>46599.952868576846</v>
      </c>
      <c r="M456">
        <f t="shared" si="112"/>
        <v>0.030139210054294853</v>
      </c>
      <c r="N456">
        <f t="shared" si="112"/>
        <v>6.726384004837429E-06</v>
      </c>
      <c r="O456">
        <f t="shared" si="110"/>
        <v>0.05073499462579589</v>
      </c>
      <c r="P456">
        <f t="shared" si="104"/>
        <v>4.291849834356032E-06</v>
      </c>
    </row>
    <row r="457" spans="1:16" ht="12.75">
      <c r="A457">
        <f t="shared" si="105"/>
        <v>448</v>
      </c>
      <c r="B457">
        <f t="shared" si="106"/>
        <v>1746.693830383708</v>
      </c>
      <c r="C457">
        <f t="shared" si="98"/>
        <v>522.3832980861819</v>
      </c>
      <c r="D457">
        <f t="shared" si="99"/>
        <v>190012639.8007132</v>
      </c>
      <c r="E457">
        <f t="shared" si="100"/>
        <v>56827033.86852479</v>
      </c>
      <c r="F457">
        <f t="shared" si="101"/>
        <v>83849072.98009095</v>
      </c>
      <c r="G457">
        <f t="shared" si="102"/>
        <v>12577360.94701364</v>
      </c>
      <c r="H457">
        <f t="shared" si="107"/>
        <v>247899799.4916463</v>
      </c>
      <c r="I457">
        <f t="shared" si="103"/>
        <v>349.33876607674233</v>
      </c>
      <c r="J457">
        <f t="shared" si="108"/>
        <v>247899450.15288022</v>
      </c>
      <c r="K457">
        <f t="shared" si="109"/>
        <v>349.33876607674233</v>
      </c>
      <c r="L457">
        <f t="shared" si="111"/>
        <v>48004.447901250816</v>
      </c>
      <c r="M457">
        <f t="shared" si="112"/>
        <v>0.030139408866678194</v>
      </c>
      <c r="N457">
        <f t="shared" si="112"/>
        <v>6.59646961492567E-06</v>
      </c>
      <c r="O457">
        <f t="shared" si="110"/>
        <v>0.05073533260461188</v>
      </c>
      <c r="P457">
        <f t="shared" si="104"/>
        <v>4.166280599902268E-06</v>
      </c>
    </row>
    <row r="458" spans="1:16" ht="12.75">
      <c r="A458">
        <f t="shared" si="105"/>
        <v>449</v>
      </c>
      <c r="B458">
        <f t="shared" si="106"/>
        <v>1781.6277069913822</v>
      </c>
      <c r="C458">
        <f t="shared" si="98"/>
        <v>532.8309640479056</v>
      </c>
      <c r="D458">
        <f t="shared" si="99"/>
        <v>199654336.39875907</v>
      </c>
      <c r="E458">
        <f t="shared" si="100"/>
        <v>59710573.71988334</v>
      </c>
      <c r="F458">
        <f t="shared" si="101"/>
        <v>88103775.83853947</v>
      </c>
      <c r="G458">
        <f t="shared" si="102"/>
        <v>13215566.37578092</v>
      </c>
      <c r="H458">
        <f t="shared" si="107"/>
        <v>260477160.43865994</v>
      </c>
      <c r="I458">
        <f t="shared" si="103"/>
        <v>356.3255413982772</v>
      </c>
      <c r="J458">
        <f t="shared" si="108"/>
        <v>260476804.11311853</v>
      </c>
      <c r="K458">
        <f t="shared" si="109"/>
        <v>356.3255413982772</v>
      </c>
      <c r="L458">
        <f t="shared" si="111"/>
        <v>49451.282943572696</v>
      </c>
      <c r="M458">
        <f t="shared" si="112"/>
        <v>0.030139603840422063</v>
      </c>
      <c r="N458">
        <f t="shared" si="112"/>
        <v>6.469063302841357E-06</v>
      </c>
      <c r="O458">
        <f t="shared" si="110"/>
        <v>0.050735664057838324</v>
      </c>
      <c r="P458">
        <f t="shared" si="104"/>
        <v>4.044384454660441E-06</v>
      </c>
    </row>
    <row r="459" spans="1:16" ht="12.75">
      <c r="A459">
        <f t="shared" si="105"/>
        <v>450</v>
      </c>
      <c r="B459">
        <f t="shared" si="106"/>
        <v>1817.2602611312097</v>
      </c>
      <c r="C459">
        <f aca="true" t="shared" si="113" ref="C459:C509">((($C$4*(J459^(-1*$C$6)))+((1-$C$4)*(K459^(-1*$C$6))))^(-1/$C$6))</f>
        <v>543.4875833288637</v>
      </c>
      <c r="D459">
        <f aca="true" t="shared" si="114" ref="D459:D509">B459*(H459^$D$4)</f>
        <v>209785314.72215503</v>
      </c>
      <c r="E459">
        <f aca="true" t="shared" si="115" ref="E459:E509">C459*(H459^$D$4)</f>
        <v>62740442.937577106</v>
      </c>
      <c r="F459">
        <f aca="true" t="shared" si="116" ref="F459:F509">0.7*((($F$4*(E459^(-1*$F$6)))+((1-$F$4)*(D459^(-1*$F$6))))^(-1/$F$6))</f>
        <v>92574389.69711795</v>
      </c>
      <c r="G459">
        <f aca="true" t="shared" si="117" ref="G459:G509">$G$4*F459</f>
        <v>13886158.454567693</v>
      </c>
      <c r="H459">
        <f t="shared" si="107"/>
        <v>273692726.81444085</v>
      </c>
      <c r="I459">
        <f aca="true" t="shared" si="118" ref="I459:I509">K459</f>
        <v>363.45205222624276</v>
      </c>
      <c r="J459">
        <f t="shared" si="108"/>
        <v>273692363.3623886</v>
      </c>
      <c r="K459">
        <f t="shared" si="109"/>
        <v>363.45205222624276</v>
      </c>
      <c r="L459">
        <f t="shared" si="111"/>
        <v>50941.73447643221</v>
      </c>
      <c r="M459">
        <f t="shared" si="112"/>
        <v>0.030139795049609182</v>
      </c>
      <c r="N459">
        <f t="shared" si="112"/>
        <v>6.344117465228704E-06</v>
      </c>
      <c r="O459">
        <f t="shared" si="110"/>
        <v>0.050735989111387214</v>
      </c>
      <c r="P459">
        <f aca="true" t="shared" si="119" ref="P459:P509">K459/F459</f>
        <v>3.9260539919882165E-06</v>
      </c>
    </row>
    <row r="460" spans="1:16" ht="12.75">
      <c r="A460">
        <f aca="true" t="shared" si="120" ref="A460:A509">A459+1</f>
        <v>451</v>
      </c>
      <c r="B460">
        <f aca="true" t="shared" si="121" ref="B460:B509">B459*(1+$B$4)</f>
        <v>1853.605466353834</v>
      </c>
      <c r="C460">
        <f t="shared" si="113"/>
        <v>554.357334995441</v>
      </c>
      <c r="D460">
        <f t="shared" si="114"/>
        <v>220430405.25967816</v>
      </c>
      <c r="E460">
        <f t="shared" si="115"/>
        <v>65924067.56983206</v>
      </c>
      <c r="F460">
        <f t="shared" si="116"/>
        <v>97271871.79250187</v>
      </c>
      <c r="G460">
        <f t="shared" si="117"/>
        <v>14590780.76887528</v>
      </c>
      <c r="H460">
        <f aca="true" t="shared" si="122" ref="H460:H509">H459+G459</f>
        <v>287578885.2690085</v>
      </c>
      <c r="I460">
        <f t="shared" si="118"/>
        <v>370.7210932707676</v>
      </c>
      <c r="J460">
        <f aca="true" t="shared" si="123" ref="J460:J509">H460-I460</f>
        <v>287578514.5479152</v>
      </c>
      <c r="K460">
        <f aca="true" t="shared" si="124" ref="K460:K509">K459*(1+$K$4)</f>
        <v>370.7210932707676</v>
      </c>
      <c r="L460">
        <f t="shared" si="111"/>
        <v>52477.117465477786</v>
      </c>
      <c r="M460">
        <f t="shared" si="112"/>
        <v>0.030139982566865824</v>
      </c>
      <c r="N460">
        <f t="shared" si="112"/>
        <v>6.221583668164814E-06</v>
      </c>
      <c r="O460">
        <f aca="true" t="shared" si="125" ref="O460:O509">(H460-H459)/H459</f>
        <v>0.05073630788874509</v>
      </c>
      <c r="P460">
        <f t="shared" si="119"/>
        <v>3.8111849442106076E-06</v>
      </c>
    </row>
    <row r="461" spans="1:16" ht="12.75">
      <c r="A461">
        <f t="shared" si="120"/>
        <v>452</v>
      </c>
      <c r="B461">
        <f t="shared" si="121"/>
        <v>1890.6775756809106</v>
      </c>
      <c r="C461">
        <f t="shared" si="113"/>
        <v>565.4444816953494</v>
      </c>
      <c r="D461">
        <f t="shared" si="114"/>
        <v>231615698.65516526</v>
      </c>
      <c r="E461">
        <f t="shared" si="115"/>
        <v>69269250.5391407</v>
      </c>
      <c r="F461">
        <f t="shared" si="116"/>
        <v>102207735.44454935</v>
      </c>
      <c r="G461">
        <f t="shared" si="117"/>
        <v>15331160.316682402</v>
      </c>
      <c r="H461">
        <f t="shared" si="122"/>
        <v>302169666.0378838</v>
      </c>
      <c r="I461">
        <f t="shared" si="118"/>
        <v>378.13551513618296</v>
      </c>
      <c r="J461">
        <f t="shared" si="123"/>
        <v>302169287.90236866</v>
      </c>
      <c r="K461">
        <f t="shared" si="124"/>
        <v>378.13551513618296</v>
      </c>
      <c r="L461">
        <f t="shared" si="111"/>
        <v>54058.78652140895</v>
      </c>
      <c r="M461">
        <f t="shared" si="112"/>
        <v>0.030140166463443162</v>
      </c>
      <c r="N461">
        <f t="shared" si="112"/>
        <v>6.1014161812975126E-06</v>
      </c>
      <c r="O461">
        <f t="shared" si="125"/>
        <v>0.050736620511018106</v>
      </c>
      <c r="P461">
        <f t="shared" si="119"/>
        <v>3.699676090968011E-06</v>
      </c>
    </row>
    <row r="462" spans="1:16" ht="12.75">
      <c r="A462">
        <f t="shared" si="120"/>
        <v>453</v>
      </c>
      <c r="B462">
        <f t="shared" si="121"/>
        <v>1928.4911271945289</v>
      </c>
      <c r="C462">
        <f t="shared" si="113"/>
        <v>576.7533713292563</v>
      </c>
      <c r="D462">
        <f t="shared" si="114"/>
        <v>243368609.6618703</v>
      </c>
      <c r="E462">
        <f t="shared" si="115"/>
        <v>72784190.76907627</v>
      </c>
      <c r="F462">
        <f t="shared" si="116"/>
        <v>107394078.27818012</v>
      </c>
      <c r="G462">
        <f t="shared" si="117"/>
        <v>16109111.741727017</v>
      </c>
      <c r="H462">
        <f t="shared" si="122"/>
        <v>317500826.3545662</v>
      </c>
      <c r="I462">
        <f t="shared" si="118"/>
        <v>385.6982254389066</v>
      </c>
      <c r="J462">
        <f t="shared" si="123"/>
        <v>317500440.6563408</v>
      </c>
      <c r="K462">
        <f t="shared" si="124"/>
        <v>385.6982254389066</v>
      </c>
      <c r="L462">
        <f t="shared" si="111"/>
        <v>55688.13709524896</v>
      </c>
      <c r="M462">
        <f t="shared" si="112"/>
        <v>0.03014034680920445</v>
      </c>
      <c r="N462">
        <f t="shared" si="112"/>
        <v>5.9835688533879895E-06</v>
      </c>
      <c r="O462">
        <f t="shared" si="125"/>
        <v>0.05073692709697832</v>
      </c>
      <c r="P462">
        <f t="shared" si="119"/>
        <v>3.5914291702363923E-06</v>
      </c>
    </row>
    <row r="463" spans="1:16" ht="12.75">
      <c r="A463">
        <f t="shared" si="120"/>
        <v>454</v>
      </c>
      <c r="B463">
        <f t="shared" si="121"/>
        <v>1967.0609497384196</v>
      </c>
      <c r="C463">
        <f t="shared" si="113"/>
        <v>588.2884387558415</v>
      </c>
      <c r="D463">
        <f t="shared" si="114"/>
        <v>255717944.34262088</v>
      </c>
      <c r="E463">
        <f t="shared" si="115"/>
        <v>76477503.28182694</v>
      </c>
      <c r="F463">
        <f t="shared" si="116"/>
        <v>112843611.8775651</v>
      </c>
      <c r="G463">
        <f t="shared" si="117"/>
        <v>16926541.781634763</v>
      </c>
      <c r="H463">
        <f t="shared" si="122"/>
        <v>333609938.0962932</v>
      </c>
      <c r="I463">
        <f t="shared" si="118"/>
        <v>393.41218994768474</v>
      </c>
      <c r="J463">
        <f t="shared" si="123"/>
        <v>333609544.68410325</v>
      </c>
      <c r="K463">
        <f t="shared" si="124"/>
        <v>393.41218994768474</v>
      </c>
      <c r="L463">
        <f t="shared" si="111"/>
        <v>57366.606709655374</v>
      </c>
      <c r="M463">
        <f t="shared" si="112"/>
        <v>0.03014052367267307</v>
      </c>
      <c r="N463">
        <f t="shared" si="112"/>
        <v>5.867997131557447E-06</v>
      </c>
      <c r="O463">
        <f t="shared" si="125"/>
        <v>0.05073722776310915</v>
      </c>
      <c r="P463">
        <f t="shared" si="119"/>
        <v>3.4863487919416788E-06</v>
      </c>
    </row>
    <row r="464" spans="1:16" ht="12.75">
      <c r="A464">
        <f t="shared" si="120"/>
        <v>455</v>
      </c>
      <c r="B464">
        <f t="shared" si="121"/>
        <v>2006.402168733188</v>
      </c>
      <c r="C464">
        <f t="shared" si="113"/>
        <v>600.0542075309584</v>
      </c>
      <c r="D464">
        <f t="shared" si="114"/>
        <v>268693970.6804977</v>
      </c>
      <c r="E464">
        <f t="shared" si="115"/>
        <v>80358240.31571467</v>
      </c>
      <c r="F464">
        <f t="shared" si="116"/>
        <v>118569692.94531593</v>
      </c>
      <c r="G464">
        <f t="shared" si="117"/>
        <v>17785453.941797387</v>
      </c>
      <c r="H464">
        <f t="shared" si="122"/>
        <v>350536479.87792796</v>
      </c>
      <c r="I464">
        <f t="shared" si="118"/>
        <v>401.28043374663844</v>
      </c>
      <c r="J464">
        <f t="shared" si="123"/>
        <v>350536078.5974942</v>
      </c>
      <c r="K464">
        <f t="shared" si="124"/>
        <v>401.28043374663844</v>
      </c>
      <c r="L464">
        <f t="shared" si="111"/>
        <v>59095.67622735328</v>
      </c>
      <c r="M464">
        <f t="shared" si="112"/>
        <v>0.030140697121046316</v>
      </c>
      <c r="N464">
        <f t="shared" si="112"/>
        <v>5.754656924048571E-06</v>
      </c>
      <c r="O464">
        <f t="shared" si="125"/>
        <v>0.050737522623648786</v>
      </c>
      <c r="P464">
        <f t="shared" si="119"/>
        <v>3.384342354093032E-06</v>
      </c>
    </row>
    <row r="465" spans="1:16" ht="12.75">
      <c r="A465">
        <f t="shared" si="120"/>
        <v>456</v>
      </c>
      <c r="B465">
        <f t="shared" si="121"/>
        <v>2046.5302121078519</v>
      </c>
      <c r="C465">
        <f t="shared" si="113"/>
        <v>612.0552916815776</v>
      </c>
      <c r="D465">
        <f t="shared" si="114"/>
        <v>282328492.7731286</v>
      </c>
      <c r="E465">
        <f t="shared" si="115"/>
        <v>84435913.51446459</v>
      </c>
      <c r="F465">
        <f t="shared" si="116"/>
        <v>124586356.04305907</v>
      </c>
      <c r="G465">
        <f t="shared" si="117"/>
        <v>18687953.40645886</v>
      </c>
      <c r="H465">
        <f t="shared" si="122"/>
        <v>368321933.81972533</v>
      </c>
      <c r="I465">
        <f t="shared" si="118"/>
        <v>409.3060424215712</v>
      </c>
      <c r="J465">
        <f t="shared" si="123"/>
        <v>368321524.5136829</v>
      </c>
      <c r="K465">
        <f t="shared" si="124"/>
        <v>409.3060424215712</v>
      </c>
      <c r="L465">
        <f t="shared" si="111"/>
        <v>60876.87115781185</v>
      </c>
      <c r="M465">
        <f t="shared" si="112"/>
        <v>0.03014086722023363</v>
      </c>
      <c r="N465">
        <f t="shared" si="112"/>
        <v>5.643505411709996E-06</v>
      </c>
      <c r="O465">
        <f t="shared" si="125"/>
        <v>0.05073781179063316</v>
      </c>
      <c r="P465">
        <f t="shared" si="119"/>
        <v>3.285319961361647E-06</v>
      </c>
    </row>
    <row r="466" spans="1:16" ht="12.75">
      <c r="A466">
        <f t="shared" si="120"/>
        <v>457</v>
      </c>
      <c r="B466">
        <f t="shared" si="121"/>
        <v>2087.460816350009</v>
      </c>
      <c r="C466">
        <f t="shared" si="113"/>
        <v>624.2963975152092</v>
      </c>
      <c r="D466">
        <f t="shared" si="114"/>
        <v>296654928.7924729</v>
      </c>
      <c r="E466">
        <f t="shared" si="115"/>
        <v>88720517.24261864</v>
      </c>
      <c r="F466">
        <f t="shared" si="116"/>
        <v>130908347.99364957</v>
      </c>
      <c r="G466">
        <f t="shared" si="117"/>
        <v>19636252.199047435</v>
      </c>
      <c r="H466">
        <f t="shared" si="122"/>
        <v>387009887.2261842</v>
      </c>
      <c r="I466">
        <f t="shared" si="118"/>
        <v>417.4921632700026</v>
      </c>
      <c r="J466">
        <f t="shared" si="123"/>
        <v>387009469.73402095</v>
      </c>
      <c r="K466">
        <f t="shared" si="124"/>
        <v>417.4921632700026</v>
      </c>
      <c r="L466">
        <f aca="true" t="shared" si="126" ref="L466:L509">F466/B466</f>
        <v>62711.76300331565</v>
      </c>
      <c r="M466">
        <f t="shared" si="112"/>
        <v>0.03014103403486667</v>
      </c>
      <c r="N466">
        <f t="shared" si="112"/>
        <v>5.534500113038814E-06</v>
      </c>
      <c r="O466">
        <f t="shared" si="125"/>
        <v>0.05073809537393895</v>
      </c>
      <c r="P466">
        <f t="shared" si="119"/>
        <v>3.189194346034031E-06</v>
      </c>
    </row>
    <row r="467" spans="1:16" ht="12.75">
      <c r="A467">
        <f t="shared" si="120"/>
        <v>458</v>
      </c>
      <c r="B467">
        <f t="shared" si="121"/>
        <v>2129.210032677009</v>
      </c>
      <c r="C467">
        <f t="shared" si="113"/>
        <v>636.7823254655134</v>
      </c>
      <c r="D467">
        <f t="shared" si="114"/>
        <v>311708392.9011978</v>
      </c>
      <c r="E467">
        <f t="shared" si="115"/>
        <v>93222553.08424649</v>
      </c>
      <c r="F467">
        <f t="shared" si="116"/>
        <v>137551164.02935898</v>
      </c>
      <c r="G467">
        <f t="shared" si="117"/>
        <v>20632674.604403846</v>
      </c>
      <c r="H467">
        <f t="shared" si="122"/>
        <v>406646139.42523164</v>
      </c>
      <c r="I467">
        <f t="shared" si="118"/>
        <v>425.8420065354027</v>
      </c>
      <c r="J467">
        <f t="shared" si="123"/>
        <v>406645713.5832251</v>
      </c>
      <c r="K467">
        <f t="shared" si="124"/>
        <v>425.8420065354027</v>
      </c>
      <c r="L467">
        <f t="shared" si="126"/>
        <v>64601.97064561964</v>
      </c>
      <c r="M467">
        <f t="shared" si="112"/>
        <v>0.030141197628330955</v>
      </c>
      <c r="N467">
        <f t="shared" si="112"/>
        <v>5.427599600476789E-06</v>
      </c>
      <c r="O467">
        <f t="shared" si="125"/>
        <v>0.050738373481324595</v>
      </c>
      <c r="P467">
        <f t="shared" si="119"/>
        <v>3.0958807912705904E-06</v>
      </c>
    </row>
    <row r="468" spans="1:16" ht="12.75">
      <c r="A468">
        <f t="shared" si="120"/>
        <v>459</v>
      </c>
      <c r="B468">
        <f t="shared" si="121"/>
        <v>2171.7942333305496</v>
      </c>
      <c r="C468">
        <f t="shared" si="113"/>
        <v>649.5179719748237</v>
      </c>
      <c r="D468">
        <f t="shared" si="114"/>
        <v>327525781.32647055</v>
      </c>
      <c r="E468">
        <f t="shared" si="115"/>
        <v>97953055.58501333</v>
      </c>
      <c r="F468">
        <f t="shared" si="116"/>
        <v>144531085.77464995</v>
      </c>
      <c r="G468">
        <f t="shared" si="117"/>
        <v>21679662.866197493</v>
      </c>
      <c r="H468">
        <f t="shared" si="122"/>
        <v>427278814.0296355</v>
      </c>
      <c r="I468">
        <f t="shared" si="118"/>
        <v>434.3588466661107</v>
      </c>
      <c r="J468">
        <f t="shared" si="123"/>
        <v>427278379.6707888</v>
      </c>
      <c r="K468">
        <f t="shared" si="124"/>
        <v>434.3588466661107</v>
      </c>
      <c r="L468">
        <f t="shared" si="126"/>
        <v>66549.16177441206</v>
      </c>
      <c r="M468">
        <f t="shared" si="112"/>
        <v>0.030141358062804633</v>
      </c>
      <c r="N468">
        <f t="shared" si="112"/>
        <v>5.32276373542327E-06</v>
      </c>
      <c r="O468">
        <f t="shared" si="125"/>
        <v>0.05073864621847098</v>
      </c>
      <c r="P468">
        <f t="shared" si="119"/>
        <v>3.005297056602443E-06</v>
      </c>
    </row>
    <row r="469" spans="1:16" ht="12.75">
      <c r="A469">
        <f t="shared" si="120"/>
        <v>460</v>
      </c>
      <c r="B469">
        <f t="shared" si="121"/>
        <v>2215.2301179971605</v>
      </c>
      <c r="C469">
        <f t="shared" si="113"/>
        <v>662.5083314143202</v>
      </c>
      <c r="D469">
        <f t="shared" si="114"/>
        <v>344145862.80213076</v>
      </c>
      <c r="E469">
        <f t="shared" si="115"/>
        <v>102923619.30069852</v>
      </c>
      <c r="F469">
        <f t="shared" si="116"/>
        <v>151865221.15664002</v>
      </c>
      <c r="G469">
        <f t="shared" si="117"/>
        <v>22779783.173496004</v>
      </c>
      <c r="H469">
        <f t="shared" si="122"/>
        <v>448958476.89583296</v>
      </c>
      <c r="I469">
        <f t="shared" si="118"/>
        <v>443.04602359943294</v>
      </c>
      <c r="J469">
        <f t="shared" si="123"/>
        <v>448958033.84980935</v>
      </c>
      <c r="K469">
        <f t="shared" si="124"/>
        <v>443.04602359943294</v>
      </c>
      <c r="L469">
        <f t="shared" si="126"/>
        <v>68555.05435884232</v>
      </c>
      <c r="M469">
        <f t="shared" si="112"/>
        <v>0.030141515399244544</v>
      </c>
      <c r="N469">
        <f t="shared" si="112"/>
        <v>5.219951920661465E-06</v>
      </c>
      <c r="O469">
        <f t="shared" si="125"/>
        <v>0.05073891368902225</v>
      </c>
      <c r="P469">
        <f t="shared" si="119"/>
        <v>2.9173633056014654E-06</v>
      </c>
    </row>
    <row r="470" spans="1:16" ht="12.75">
      <c r="A470">
        <f t="shared" si="120"/>
        <v>461</v>
      </c>
      <c r="B470">
        <f t="shared" si="121"/>
        <v>2259.5347203571037</v>
      </c>
      <c r="C470">
        <f t="shared" si="113"/>
        <v>675.7584980426067</v>
      </c>
      <c r="D470">
        <f t="shared" si="114"/>
        <v>361609373.6009843</v>
      </c>
      <c r="E470">
        <f t="shared" si="115"/>
        <v>108146427.2184804</v>
      </c>
      <c r="F470">
        <f t="shared" si="116"/>
        <v>159571546.34109855</v>
      </c>
      <c r="G470">
        <f t="shared" si="117"/>
        <v>23935731.951164782</v>
      </c>
      <c r="H470">
        <f t="shared" si="122"/>
        <v>471738260.06932896</v>
      </c>
      <c r="I470">
        <f t="shared" si="118"/>
        <v>451.9069440714216</v>
      </c>
      <c r="J470">
        <f t="shared" si="123"/>
        <v>471737808.16238487</v>
      </c>
      <c r="K470">
        <f t="shared" si="124"/>
        <v>451.9069440714216</v>
      </c>
      <c r="L470">
        <f t="shared" si="126"/>
        <v>70621.41816341701</v>
      </c>
      <c r="M470">
        <f t="shared" si="112"/>
        <v>0.030141669697446163</v>
      </c>
      <c r="N470">
        <f t="shared" si="112"/>
        <v>5.119125550742982E-06</v>
      </c>
      <c r="O470">
        <f t="shared" si="125"/>
        <v>0.05073917599462401</v>
      </c>
      <c r="P470">
        <f t="shared" si="119"/>
        <v>2.8320020356601034E-06</v>
      </c>
    </row>
    <row r="471" spans="1:16" ht="12.75">
      <c r="A471">
        <f t="shared" si="120"/>
        <v>462</v>
      </c>
      <c r="B471">
        <f t="shared" si="121"/>
        <v>2304.7254147642457</v>
      </c>
      <c r="C471">
        <f t="shared" si="113"/>
        <v>689.2736680034587</v>
      </c>
      <c r="D471">
        <f t="shared" si="114"/>
        <v>379959117.3901479</v>
      </c>
      <c r="E471">
        <f t="shared" si="115"/>
        <v>113634280.6206499</v>
      </c>
      <c r="F471">
        <f t="shared" si="116"/>
        <v>167668949.79677007</v>
      </c>
      <c r="G471">
        <f t="shared" si="117"/>
        <v>25150342.46951551</v>
      </c>
      <c r="H471">
        <f t="shared" si="122"/>
        <v>495673992.02049375</v>
      </c>
      <c r="I471">
        <f t="shared" si="118"/>
        <v>460.94508295285004</v>
      </c>
      <c r="J471">
        <f t="shared" si="123"/>
        <v>495673531.0754108</v>
      </c>
      <c r="K471">
        <f t="shared" si="124"/>
        <v>460.94508295285004</v>
      </c>
      <c r="L471">
        <f t="shared" si="126"/>
        <v>72750.07630959856</v>
      </c>
      <c r="M471">
        <f t="shared" si="112"/>
        <v>0.03014182101605302</v>
      </c>
      <c r="N471">
        <f t="shared" si="112"/>
        <v>5.0202463358993684E-06</v>
      </c>
      <c r="O471">
        <f t="shared" si="125"/>
        <v>0.05073943323496184</v>
      </c>
      <c r="P471">
        <f t="shared" si="119"/>
        <v>2.7491380098196905E-06</v>
      </c>
    </row>
    <row r="472" spans="1:16" ht="12.75">
      <c r="A472">
        <f t="shared" si="120"/>
        <v>463</v>
      </c>
      <c r="B472">
        <f t="shared" si="121"/>
        <v>2350.8199230595305</v>
      </c>
      <c r="C472">
        <f t="shared" si="113"/>
        <v>703.0591413635279</v>
      </c>
      <c r="D472">
        <f t="shared" si="114"/>
        <v>399240070.15423906</v>
      </c>
      <c r="E472">
        <f t="shared" si="115"/>
        <v>119400630.46396345</v>
      </c>
      <c r="F472">
        <f t="shared" si="116"/>
        <v>176177278.596041</v>
      </c>
      <c r="G472">
        <f t="shared" si="117"/>
        <v>26426591.789406147</v>
      </c>
      <c r="H472">
        <f t="shared" si="122"/>
        <v>520824334.49000925</v>
      </c>
      <c r="I472">
        <f t="shared" si="118"/>
        <v>470.16398461190704</v>
      </c>
      <c r="J472">
        <f t="shared" si="123"/>
        <v>520823864.32602465</v>
      </c>
      <c r="K472">
        <f t="shared" si="124"/>
        <v>470.16398461190704</v>
      </c>
      <c r="L472">
        <f t="shared" si="126"/>
        <v>74942.90688448433</v>
      </c>
      <c r="M472">
        <f t="shared" si="112"/>
        <v>0.030141969412566073</v>
      </c>
      <c r="N472">
        <f t="shared" si="112"/>
        <v>4.923276300208354E-06</v>
      </c>
      <c r="O472">
        <f t="shared" si="125"/>
        <v>0.05073968550779977</v>
      </c>
      <c r="P472">
        <f t="shared" si="119"/>
        <v>2.668698190587628E-06</v>
      </c>
    </row>
    <row r="473" spans="1:16" ht="12.75">
      <c r="A473">
        <f t="shared" si="120"/>
        <v>464</v>
      </c>
      <c r="B473">
        <f t="shared" si="121"/>
        <v>2397.8363215207214</v>
      </c>
      <c r="C473">
        <f t="shared" si="113"/>
        <v>717.1203241907986</v>
      </c>
      <c r="D473">
        <f t="shared" si="114"/>
        <v>419499490.4436162</v>
      </c>
      <c r="E473">
        <f t="shared" si="115"/>
        <v>125459610.35155718</v>
      </c>
      <c r="F473">
        <f t="shared" si="116"/>
        <v>185117387.06545633</v>
      </c>
      <c r="G473">
        <f t="shared" si="117"/>
        <v>27767608.05981845</v>
      </c>
      <c r="H473">
        <f t="shared" si="122"/>
        <v>547250926.2794154</v>
      </c>
      <c r="I473">
        <f t="shared" si="118"/>
        <v>479.56726430414517</v>
      </c>
      <c r="J473">
        <f t="shared" si="123"/>
        <v>547250446.712151</v>
      </c>
      <c r="K473">
        <f t="shared" si="124"/>
        <v>479.56726430414517</v>
      </c>
      <c r="L473">
        <f t="shared" si="126"/>
        <v>77201.84459798901</v>
      </c>
      <c r="M473">
        <f t="shared" si="112"/>
        <v>0.030142114943400425</v>
      </c>
      <c r="N473">
        <f t="shared" si="112"/>
        <v>4.828179352192702E-06</v>
      </c>
      <c r="O473">
        <f t="shared" si="125"/>
        <v>0.05073993290901627</v>
      </c>
      <c r="P473">
        <f t="shared" si="119"/>
        <v>2.590611675685403E-06</v>
      </c>
    </row>
    <row r="474" spans="1:16" ht="12.75">
      <c r="A474">
        <f t="shared" si="120"/>
        <v>465</v>
      </c>
      <c r="B474">
        <f t="shared" si="121"/>
        <v>2445.793047951136</v>
      </c>
      <c r="C474">
        <f t="shared" si="113"/>
        <v>731.4627306746146</v>
      </c>
      <c r="D474">
        <f t="shared" si="114"/>
        <v>440787035.2179119</v>
      </c>
      <c r="E474">
        <f t="shared" si="115"/>
        <v>131826071.17824423</v>
      </c>
      <c r="F474">
        <f t="shared" si="116"/>
        <v>194511187.9053317</v>
      </c>
      <c r="G474">
        <f t="shared" si="117"/>
        <v>29176678.185799755</v>
      </c>
      <c r="H474">
        <f t="shared" si="122"/>
        <v>575018534.3392339</v>
      </c>
      <c r="I474">
        <f t="shared" si="118"/>
        <v>489.1586095902281</v>
      </c>
      <c r="J474">
        <f t="shared" si="123"/>
        <v>575018045.1806242</v>
      </c>
      <c r="K474">
        <f t="shared" si="124"/>
        <v>489.1586095902281</v>
      </c>
      <c r="L474">
        <f t="shared" si="126"/>
        <v>79528.88248998646</v>
      </c>
      <c r="M474">
        <f t="shared" si="112"/>
        <v>0.030142257663854605</v>
      </c>
      <c r="N474">
        <f t="shared" si="112"/>
        <v>4.734918384079343E-06</v>
      </c>
      <c r="O474">
        <f t="shared" si="125"/>
        <v>0.05074017553264208</v>
      </c>
      <c r="P474">
        <f t="shared" si="119"/>
        <v>2.5148096356714497E-06</v>
      </c>
    </row>
    <row r="475" spans="1:16" ht="12.75">
      <c r="A475">
        <f t="shared" si="120"/>
        <v>466</v>
      </c>
      <c r="B475">
        <f t="shared" si="121"/>
        <v>2494.7089089101587</v>
      </c>
      <c r="C475">
        <f t="shared" si="113"/>
        <v>746.0919852881069</v>
      </c>
      <c r="D475">
        <f t="shared" si="114"/>
        <v>463154881.5688534</v>
      </c>
      <c r="E475">
        <f t="shared" si="115"/>
        <v>138515617.53412902</v>
      </c>
      <c r="F475">
        <f t="shared" si="116"/>
        <v>204381705.9037906</v>
      </c>
      <c r="G475">
        <f t="shared" si="117"/>
        <v>30657255.88556859</v>
      </c>
      <c r="H475">
        <f t="shared" si="122"/>
        <v>604195212.5250336</v>
      </c>
      <c r="I475">
        <f t="shared" si="118"/>
        <v>498.94178178203265</v>
      </c>
      <c r="J475">
        <f t="shared" si="123"/>
        <v>604194713.5832518</v>
      </c>
      <c r="K475">
        <f t="shared" si="124"/>
        <v>498.94178178203265</v>
      </c>
      <c r="L475">
        <f t="shared" si="126"/>
        <v>81926.07368892469</v>
      </c>
      <c r="M475">
        <f t="shared" si="112"/>
        <v>0.030142397628183288</v>
      </c>
      <c r="N475">
        <f t="shared" si="112"/>
        <v>4.6434587031751515E-06</v>
      </c>
      <c r="O475">
        <f t="shared" si="125"/>
        <v>0.050740413470893184</v>
      </c>
      <c r="P475">
        <f t="shared" si="119"/>
        <v>2.4412252533839868E-06</v>
      </c>
    </row>
    <row r="476" spans="1:16" ht="12.75">
      <c r="A476">
        <f t="shared" si="120"/>
        <v>467</v>
      </c>
      <c r="B476">
        <f t="shared" si="121"/>
        <v>2544.603087088362</v>
      </c>
      <c r="C476">
        <f t="shared" si="113"/>
        <v>761.0138249938692</v>
      </c>
      <c r="D476">
        <f t="shared" si="114"/>
        <v>486657854.6207397</v>
      </c>
      <c r="E476">
        <f t="shared" si="115"/>
        <v>145544645.95577174</v>
      </c>
      <c r="F476">
        <f t="shared" si="116"/>
        <v>214753134.37688348</v>
      </c>
      <c r="G476">
        <f t="shared" si="117"/>
        <v>32212970.15653252</v>
      </c>
      <c r="H476">
        <f t="shared" si="122"/>
        <v>634852468.4106022</v>
      </c>
      <c r="I476">
        <f t="shared" si="118"/>
        <v>508.9206174176733</v>
      </c>
      <c r="J476">
        <f t="shared" si="123"/>
        <v>634851959.4899848</v>
      </c>
      <c r="K476">
        <f t="shared" si="124"/>
        <v>508.9206174176733</v>
      </c>
      <c r="L476">
        <f t="shared" si="126"/>
        <v>84395.53322345951</v>
      </c>
      <c r="M476">
        <f t="shared" si="112"/>
        <v>0.030142534889581296</v>
      </c>
      <c r="N476">
        <f t="shared" si="112"/>
        <v>4.553765088674093E-06</v>
      </c>
      <c r="O476">
        <f t="shared" si="125"/>
        <v>0.05074064681420891</v>
      </c>
      <c r="P476">
        <f t="shared" si="119"/>
        <v>2.3697936651510623E-06</v>
      </c>
    </row>
    <row r="477" spans="1:16" ht="12.75">
      <c r="A477">
        <f t="shared" si="120"/>
        <v>468</v>
      </c>
      <c r="B477">
        <f t="shared" si="121"/>
        <v>2595.495148830129</v>
      </c>
      <c r="C477">
        <f t="shared" si="113"/>
        <v>776.2341014937465</v>
      </c>
      <c r="D477">
        <f t="shared" si="114"/>
        <v>511353561.9221071</v>
      </c>
      <c r="E477">
        <f t="shared" si="115"/>
        <v>152930385.11867088</v>
      </c>
      <c r="F477">
        <f t="shared" si="116"/>
        <v>225650894.47315484</v>
      </c>
      <c r="G477">
        <f t="shared" si="117"/>
        <v>33847634.17097323</v>
      </c>
      <c r="H477">
        <f t="shared" si="122"/>
        <v>667065438.5671347</v>
      </c>
      <c r="I477">
        <f t="shared" si="118"/>
        <v>519.0990297660268</v>
      </c>
      <c r="J477">
        <f t="shared" si="123"/>
        <v>667064919.468105</v>
      </c>
      <c r="K477">
        <f t="shared" si="124"/>
        <v>519.0990297660268</v>
      </c>
      <c r="L477">
        <f t="shared" si="126"/>
        <v>86939.43988870978</v>
      </c>
      <c r="M477">
        <f t="shared" si="112"/>
        <v>0.03014266950022817</v>
      </c>
      <c r="N477">
        <f t="shared" si="112"/>
        <v>4.4658038006859805E-06</v>
      </c>
      <c r="O477">
        <f t="shared" si="125"/>
        <v>0.05074087565128314</v>
      </c>
      <c r="P477">
        <f t="shared" si="119"/>
        <v>2.300451903716175E-06</v>
      </c>
    </row>
    <row r="478" spans="1:16" ht="12.75">
      <c r="A478">
        <f t="shared" si="120"/>
        <v>469</v>
      </c>
      <c r="B478">
        <f t="shared" si="121"/>
        <v>2647.4050518067315</v>
      </c>
      <c r="C478">
        <f t="shared" si="113"/>
        <v>791.7587835236214</v>
      </c>
      <c r="D478">
        <f t="shared" si="114"/>
        <v>537302534.6580375</v>
      </c>
      <c r="E478">
        <f t="shared" si="115"/>
        <v>160690938.06959417</v>
      </c>
      <c r="F478">
        <f t="shared" si="116"/>
        <v>237101697.48802495</v>
      </c>
      <c r="G478">
        <f t="shared" si="117"/>
        <v>35565254.62320374</v>
      </c>
      <c r="H478">
        <f t="shared" si="122"/>
        <v>700913072.7381079</v>
      </c>
      <c r="I478">
        <f t="shared" si="118"/>
        <v>529.4810103613473</v>
      </c>
      <c r="J478">
        <f t="shared" si="123"/>
        <v>700912543.2570976</v>
      </c>
      <c r="K478">
        <f t="shared" si="124"/>
        <v>529.4810103613473</v>
      </c>
      <c r="L478">
        <f t="shared" si="126"/>
        <v>89560.03816877739</v>
      </c>
      <c r="M478">
        <f t="shared" si="112"/>
        <v>0.030142801511284324</v>
      </c>
      <c r="N478">
        <f t="shared" si="112"/>
        <v>4.379540974461516E-06</v>
      </c>
      <c r="O478">
        <f t="shared" si="125"/>
        <v>0.05074110006910018</v>
      </c>
      <c r="P478">
        <f t="shared" si="119"/>
        <v>2.233138842829623E-06</v>
      </c>
    </row>
    <row r="479" spans="1:16" ht="12.75">
      <c r="A479">
        <f t="shared" si="120"/>
        <v>470</v>
      </c>
      <c r="B479">
        <f t="shared" si="121"/>
        <v>2700.353152842866</v>
      </c>
      <c r="C479">
        <f t="shared" si="113"/>
        <v>807.5939591940939</v>
      </c>
      <c r="D479">
        <f t="shared" si="114"/>
        <v>564568376.0292569</v>
      </c>
      <c r="E479">
        <f t="shared" si="115"/>
        <v>168845326.602279</v>
      </c>
      <c r="F479">
        <f t="shared" si="116"/>
        <v>249133610.34075242</v>
      </c>
      <c r="G479">
        <f t="shared" si="117"/>
        <v>37370041.55111286</v>
      </c>
      <c r="H479">
        <f t="shared" si="122"/>
        <v>736478327.3613117</v>
      </c>
      <c r="I479">
        <f t="shared" si="118"/>
        <v>540.0706305685743</v>
      </c>
      <c r="J479">
        <f t="shared" si="123"/>
        <v>736477787.2906811</v>
      </c>
      <c r="K479">
        <f t="shared" si="124"/>
        <v>540.0706305685743</v>
      </c>
      <c r="L479">
        <f t="shared" si="126"/>
        <v>92259.64021723256</v>
      </c>
      <c r="M479">
        <f t="shared" si="112"/>
        <v>0.03014293097293823</v>
      </c>
      <c r="N479">
        <f t="shared" si="112"/>
        <v>4.294944312181115E-06</v>
      </c>
      <c r="O479">
        <f t="shared" si="125"/>
        <v>0.050741320152966396</v>
      </c>
      <c r="P479">
        <f t="shared" si="119"/>
        <v>2.16779514345693E-06</v>
      </c>
    </row>
    <row r="480" spans="1:16" ht="12.75">
      <c r="A480">
        <f t="shared" si="120"/>
        <v>471</v>
      </c>
      <c r="B480">
        <f t="shared" si="121"/>
        <v>2754.3602158997237</v>
      </c>
      <c r="C480">
        <f t="shared" si="113"/>
        <v>823.7458383779752</v>
      </c>
      <c r="D480">
        <f t="shared" si="114"/>
        <v>593217917.1617532</v>
      </c>
      <c r="E480">
        <f t="shared" si="115"/>
        <v>177413537.885284</v>
      </c>
      <c r="F480">
        <f t="shared" si="116"/>
        <v>261776124.37447202</v>
      </c>
      <c r="G480">
        <f t="shared" si="117"/>
        <v>39266418.6561708</v>
      </c>
      <c r="H480">
        <f t="shared" si="122"/>
        <v>773848368.9124246</v>
      </c>
      <c r="I480">
        <f t="shared" si="118"/>
        <v>550.8720431799458</v>
      </c>
      <c r="J480">
        <f t="shared" si="123"/>
        <v>773847818.0403814</v>
      </c>
      <c r="K480">
        <f t="shared" si="124"/>
        <v>550.8720431799458</v>
      </c>
      <c r="L480">
        <f t="shared" si="126"/>
        <v>95040.62789730707</v>
      </c>
      <c r="M480">
        <f t="shared" si="112"/>
        <v>0.03014305793439534</v>
      </c>
      <c r="N480">
        <f t="shared" si="112"/>
        <v>4.211981151581592E-06</v>
      </c>
      <c r="O480">
        <f t="shared" si="125"/>
        <v>0.05074153598654286</v>
      </c>
      <c r="P480">
        <f t="shared" si="119"/>
        <v>2.104363201557376E-06</v>
      </c>
    </row>
    <row r="481" spans="1:16" ht="12.75">
      <c r="A481">
        <f t="shared" si="120"/>
        <v>472</v>
      </c>
      <c r="B481">
        <f t="shared" si="121"/>
        <v>2809.4474202177184</v>
      </c>
      <c r="C481">
        <f t="shared" si="113"/>
        <v>840.2207551455347</v>
      </c>
      <c r="D481">
        <f t="shared" si="114"/>
        <v>623321380.9291269</v>
      </c>
      <c r="E481">
        <f t="shared" si="115"/>
        <v>186416573.45629987</v>
      </c>
      <c r="F481">
        <f t="shared" si="116"/>
        <v>275060227.6479783</v>
      </c>
      <c r="G481">
        <f t="shared" si="117"/>
        <v>41259034.14719675</v>
      </c>
      <c r="H481">
        <f t="shared" si="122"/>
        <v>813114787.5685954</v>
      </c>
      <c r="I481">
        <f t="shared" si="118"/>
        <v>561.8894840435447</v>
      </c>
      <c r="J481">
        <f t="shared" si="123"/>
        <v>813114225.6791114</v>
      </c>
      <c r="K481">
        <f t="shared" si="124"/>
        <v>561.8894840435447</v>
      </c>
      <c r="L481">
        <f t="shared" si="126"/>
        <v>97905.45488360216</v>
      </c>
      <c r="M481">
        <f t="shared" si="112"/>
        <v>0.0301431824439394</v>
      </c>
      <c r="N481">
        <f t="shared" si="112"/>
        <v>4.1306208657185E-06</v>
      </c>
      <c r="O481">
        <f t="shared" si="125"/>
        <v>0.05074174765187697</v>
      </c>
      <c r="P481">
        <f t="shared" si="119"/>
        <v>2.0427870973867225E-06</v>
      </c>
    </row>
    <row r="482" spans="1:16" ht="12.75">
      <c r="A482">
        <f t="shared" si="120"/>
        <v>473</v>
      </c>
      <c r="B482">
        <f t="shared" si="121"/>
        <v>2865.636368622073</v>
      </c>
      <c r="C482">
        <f t="shared" si="113"/>
        <v>857.0251702484463</v>
      </c>
      <c r="D482">
        <f t="shared" si="114"/>
        <v>654952554.0892258</v>
      </c>
      <c r="E482">
        <f t="shared" si="115"/>
        <v>195876500.70301035</v>
      </c>
      <c r="F482">
        <f t="shared" si="116"/>
        <v>289018480.89643914</v>
      </c>
      <c r="G482">
        <f t="shared" si="117"/>
        <v>43352772.134465866</v>
      </c>
      <c r="H482">
        <f t="shared" si="122"/>
        <v>854373821.7157922</v>
      </c>
      <c r="I482">
        <f t="shared" si="118"/>
        <v>573.1272737244157</v>
      </c>
      <c r="J482">
        <f t="shared" si="123"/>
        <v>854373248.5885185</v>
      </c>
      <c r="K482">
        <f t="shared" si="124"/>
        <v>573.1272737244157</v>
      </c>
      <c r="L482">
        <f t="shared" si="126"/>
        <v>100856.64882715466</v>
      </c>
      <c r="M482">
        <f t="shared" si="112"/>
        <v>0.03014330454887436</v>
      </c>
      <c r="N482">
        <f t="shared" si="112"/>
        <v>4.0508309029862215E-06</v>
      </c>
      <c r="O482">
        <f t="shared" si="125"/>
        <v>0.05074195522943445</v>
      </c>
      <c r="P482">
        <f t="shared" si="119"/>
        <v>1.9830125462799667E-06</v>
      </c>
    </row>
    <row r="483" spans="1:16" ht="12.75">
      <c r="A483">
        <f t="shared" si="120"/>
        <v>474</v>
      </c>
      <c r="B483">
        <f t="shared" si="121"/>
        <v>2922.9490959945147</v>
      </c>
      <c r="C483">
        <f t="shared" si="113"/>
        <v>874.1656736534144</v>
      </c>
      <c r="D483">
        <f t="shared" si="114"/>
        <v>688188968.157065</v>
      </c>
      <c r="E483">
        <f t="shared" si="115"/>
        <v>205816506.9567116</v>
      </c>
      <c r="F483">
        <f t="shared" si="116"/>
        <v>303685097.3472907</v>
      </c>
      <c r="G483">
        <f t="shared" si="117"/>
        <v>45552764.6020936</v>
      </c>
      <c r="H483">
        <f t="shared" si="122"/>
        <v>897726593.850258</v>
      </c>
      <c r="I483">
        <f t="shared" si="118"/>
        <v>584.589819198904</v>
      </c>
      <c r="J483">
        <f t="shared" si="123"/>
        <v>897726009.2604388</v>
      </c>
      <c r="K483">
        <f t="shared" si="124"/>
        <v>584.589819198904</v>
      </c>
      <c r="L483">
        <f t="shared" si="126"/>
        <v>103896.81358578836</v>
      </c>
      <c r="M483">
        <f t="shared" si="112"/>
        <v>0.03014342429564417</v>
      </c>
      <c r="N483">
        <f t="shared" si="112"/>
        <v>3.9725826880828625E-06</v>
      </c>
      <c r="O483">
        <f t="shared" si="125"/>
        <v>0.05074215879812752</v>
      </c>
      <c r="P483">
        <f t="shared" si="119"/>
        <v>1.9249868508706374E-06</v>
      </c>
    </row>
    <row r="484" spans="1:16" ht="12.75">
      <c r="A484">
        <f t="shared" si="120"/>
        <v>475</v>
      </c>
      <c r="B484">
        <f t="shared" si="121"/>
        <v>2981.408077914405</v>
      </c>
      <c r="C484">
        <f t="shared" si="113"/>
        <v>891.6489871264828</v>
      </c>
      <c r="D484">
        <f t="shared" si="114"/>
        <v>723112089.4573989</v>
      </c>
      <c r="E484">
        <f t="shared" si="115"/>
        <v>216260956.33129066</v>
      </c>
      <c r="F484">
        <f t="shared" si="116"/>
        <v>319096026.5869216</v>
      </c>
      <c r="G484">
        <f t="shared" si="117"/>
        <v>47864403.988038234</v>
      </c>
      <c r="H484">
        <f t="shared" si="122"/>
        <v>943279358.4523516</v>
      </c>
      <c r="I484">
        <f t="shared" si="118"/>
        <v>596.2816155828821</v>
      </c>
      <c r="J484">
        <f t="shared" si="123"/>
        <v>943278762.170736</v>
      </c>
      <c r="K484">
        <f t="shared" si="124"/>
        <v>596.2816155828821</v>
      </c>
      <c r="L484">
        <f t="shared" si="126"/>
        <v>107028.63152170028</v>
      </c>
      <c r="M484">
        <f t="shared" si="112"/>
        <v>0.030143541729756314</v>
      </c>
      <c r="N484">
        <f t="shared" si="112"/>
        <v>3.895845110069431E-06</v>
      </c>
      <c r="O484">
        <f t="shared" si="125"/>
        <v>0.050742358435347676</v>
      </c>
      <c r="P484">
        <f t="shared" si="119"/>
        <v>1.8686588547051535E-06</v>
      </c>
    </row>
    <row r="485" spans="1:16" ht="12.75">
      <c r="A485">
        <f t="shared" si="120"/>
        <v>476</v>
      </c>
      <c r="B485">
        <f t="shared" si="121"/>
        <v>3041.036239472693</v>
      </c>
      <c r="C485">
        <f t="shared" si="113"/>
        <v>909.4819668690125</v>
      </c>
      <c r="D485">
        <f t="shared" si="114"/>
        <v>759807518.8228446</v>
      </c>
      <c r="E485">
        <f t="shared" si="115"/>
        <v>227235449.4468924</v>
      </c>
      <c r="F485">
        <f t="shared" si="116"/>
        <v>335289042.6837775</v>
      </c>
      <c r="G485">
        <f t="shared" si="117"/>
        <v>50293356.40256663</v>
      </c>
      <c r="H485">
        <f t="shared" si="122"/>
        <v>991143762.4403898</v>
      </c>
      <c r="I485">
        <f t="shared" si="118"/>
        <v>608.2072478945397</v>
      </c>
      <c r="J485">
        <f t="shared" si="123"/>
        <v>991143154.2331419</v>
      </c>
      <c r="K485">
        <f t="shared" si="124"/>
        <v>608.2072478945397</v>
      </c>
      <c r="L485">
        <f t="shared" si="126"/>
        <v>110254.86586832508</v>
      </c>
      <c r="M485">
        <f t="shared" si="112"/>
        <v>0.030143656895871573</v>
      </c>
      <c r="N485">
        <f t="shared" si="112"/>
        <v>3.820590038535484E-06</v>
      </c>
      <c r="O485">
        <f t="shared" si="125"/>
        <v>0.05074255421699232</v>
      </c>
      <c r="P485">
        <f t="shared" si="119"/>
        <v>1.8139788972112656E-06</v>
      </c>
    </row>
    <row r="486" spans="1:16" ht="12.75">
      <c r="A486">
        <f t="shared" si="120"/>
        <v>477</v>
      </c>
      <c r="B486">
        <f t="shared" si="121"/>
        <v>3101.856964262147</v>
      </c>
      <c r="C486">
        <f t="shared" si="113"/>
        <v>927.6716062063928</v>
      </c>
      <c r="D486">
        <f t="shared" si="114"/>
        <v>798365201.4270716</v>
      </c>
      <c r="E486">
        <f t="shared" si="115"/>
        <v>238766886.1846815</v>
      </c>
      <c r="F486">
        <f t="shared" si="116"/>
        <v>352303836.7838726</v>
      </c>
      <c r="G486">
        <f t="shared" si="117"/>
        <v>52845575.51758089</v>
      </c>
      <c r="H486">
        <f t="shared" si="122"/>
        <v>1041437118.8429564</v>
      </c>
      <c r="I486">
        <f t="shared" si="118"/>
        <v>620.3713928524305</v>
      </c>
      <c r="J486">
        <f t="shared" si="123"/>
        <v>1041436498.4715636</v>
      </c>
      <c r="K486">
        <f t="shared" si="124"/>
        <v>620.3713928524305</v>
      </c>
      <c r="L486">
        <f t="shared" si="126"/>
        <v>113578.36316855338</v>
      </c>
      <c r="M486">
        <f t="shared" si="112"/>
        <v>0.030143769837763637</v>
      </c>
      <c r="N486">
        <f t="shared" si="112"/>
        <v>3.746788004339329E-06</v>
      </c>
      <c r="O486">
        <f t="shared" si="125"/>
        <v>0.05074274621749583</v>
      </c>
      <c r="P486">
        <f t="shared" si="119"/>
        <v>1.760898769981347E-06</v>
      </c>
    </row>
    <row r="487" spans="1:16" ht="12.75">
      <c r="A487">
        <f t="shared" si="120"/>
        <v>478</v>
      </c>
      <c r="B487">
        <f t="shared" si="121"/>
        <v>3163.89410354739</v>
      </c>
      <c r="C487">
        <f t="shared" si="113"/>
        <v>946.2250383305206</v>
      </c>
      <c r="D487">
        <f t="shared" si="114"/>
        <v>838879647.2674503</v>
      </c>
      <c r="E487">
        <f t="shared" si="115"/>
        <v>250883531.62653425</v>
      </c>
      <c r="F487">
        <f t="shared" si="116"/>
        <v>370182114.4057251</v>
      </c>
      <c r="G487">
        <f t="shared" si="117"/>
        <v>55527317.160858765</v>
      </c>
      <c r="H487">
        <f t="shared" si="122"/>
        <v>1094282694.3605373</v>
      </c>
      <c r="I487">
        <f t="shared" si="118"/>
        <v>632.7788207094792</v>
      </c>
      <c r="J487">
        <f t="shared" si="123"/>
        <v>1094282061.5817165</v>
      </c>
      <c r="K487">
        <f t="shared" si="124"/>
        <v>632.7788207094792</v>
      </c>
      <c r="L487">
        <f t="shared" si="126"/>
        <v>117002.05578646681</v>
      </c>
      <c r="M487">
        <f t="shared" si="112"/>
        <v>0.030143880598389843</v>
      </c>
      <c r="N487">
        <f t="shared" si="112"/>
        <v>3.6744118868206306E-06</v>
      </c>
      <c r="O487">
        <f t="shared" si="125"/>
        <v>0.050742934509855626</v>
      </c>
      <c r="P487">
        <f t="shared" si="119"/>
        <v>1.709371674332013E-06</v>
      </c>
    </row>
    <row r="488" spans="1:16" ht="12.75">
      <c r="A488">
        <f t="shared" si="120"/>
        <v>479</v>
      </c>
      <c r="B488">
        <f t="shared" si="121"/>
        <v>3227.1719856183377</v>
      </c>
      <c r="C488">
        <f t="shared" si="113"/>
        <v>965.1495390971311</v>
      </c>
      <c r="D488">
        <f t="shared" si="114"/>
        <v>881450162.8376526</v>
      </c>
      <c r="E488">
        <f t="shared" si="115"/>
        <v>263615085.34130645</v>
      </c>
      <c r="F488">
        <f t="shared" si="116"/>
        <v>388967697.6731835</v>
      </c>
      <c r="G488">
        <f t="shared" si="117"/>
        <v>58345154.65097752</v>
      </c>
      <c r="H488">
        <f t="shared" si="122"/>
        <v>1149810011.5213962</v>
      </c>
      <c r="I488">
        <f t="shared" si="118"/>
        <v>645.4343971236688</v>
      </c>
      <c r="J488">
        <f t="shared" si="123"/>
        <v>1149809366.086999</v>
      </c>
      <c r="K488">
        <f t="shared" si="124"/>
        <v>645.4343971236688</v>
      </c>
      <c r="L488">
        <f t="shared" si="126"/>
        <v>120528.96449479308</v>
      </c>
      <c r="M488">
        <f t="shared" si="112"/>
        <v>0.030143989219839122</v>
      </c>
      <c r="N488">
        <f t="shared" si="112"/>
        <v>3.6034328402094003E-06</v>
      </c>
      <c r="O488">
        <f t="shared" si="125"/>
        <v>0.0507431191656624</v>
      </c>
      <c r="P488">
        <f t="shared" si="119"/>
        <v>1.6593521801030696E-06</v>
      </c>
    </row>
    <row r="489" spans="1:16" ht="12.75">
      <c r="A489">
        <f t="shared" si="120"/>
        <v>480</v>
      </c>
      <c r="B489">
        <f t="shared" si="121"/>
        <v>3291.7154253307044</v>
      </c>
      <c r="C489">
        <f t="shared" si="113"/>
        <v>984.4525298790737</v>
      </c>
      <c r="D489">
        <f t="shared" si="114"/>
        <v>926181094.5580785</v>
      </c>
      <c r="E489">
        <f t="shared" si="115"/>
        <v>276992754.1875122</v>
      </c>
      <c r="F489">
        <f t="shared" si="116"/>
        <v>408706632.736805</v>
      </c>
      <c r="G489">
        <f t="shared" si="117"/>
        <v>61305994.91052075</v>
      </c>
      <c r="H489">
        <f t="shared" si="122"/>
        <v>1208155166.1723738</v>
      </c>
      <c r="I489">
        <f t="shared" si="118"/>
        <v>658.3430850661422</v>
      </c>
      <c r="J489">
        <f t="shared" si="123"/>
        <v>1208154507.8292887</v>
      </c>
      <c r="K489">
        <f t="shared" si="124"/>
        <v>658.3430850661422</v>
      </c>
      <c r="L489">
        <f t="shared" si="126"/>
        <v>124162.20114038078</v>
      </c>
      <c r="M489">
        <f t="shared" si="112"/>
        <v>0.03014409574343156</v>
      </c>
      <c r="N489">
        <f t="shared" si="112"/>
        <v>3.5338253228400844E-06</v>
      </c>
      <c r="O489">
        <f t="shared" si="125"/>
        <v>0.050743300255123844</v>
      </c>
      <c r="P489">
        <f t="shared" si="119"/>
        <v>1.6107961856593986E-06</v>
      </c>
    </row>
    <row r="490" spans="1:16" ht="12.75">
      <c r="A490">
        <f t="shared" si="120"/>
        <v>481</v>
      </c>
      <c r="B490">
        <f t="shared" si="121"/>
        <v>3357.5497338373184</v>
      </c>
      <c r="C490">
        <f t="shared" si="113"/>
        <v>1004.1415804766553</v>
      </c>
      <c r="D490">
        <f t="shared" si="114"/>
        <v>973182084.5608928</v>
      </c>
      <c r="E490">
        <f t="shared" si="115"/>
        <v>291049328.8108921</v>
      </c>
      <c r="F490">
        <f t="shared" si="116"/>
        <v>429447302.64705867</v>
      </c>
      <c r="G490">
        <f t="shared" si="117"/>
        <v>64417095.3970588</v>
      </c>
      <c r="H490">
        <f t="shared" si="122"/>
        <v>1269461161.0828946</v>
      </c>
      <c r="I490">
        <f t="shared" si="118"/>
        <v>671.5099467674651</v>
      </c>
      <c r="J490">
        <f t="shared" si="123"/>
        <v>1269460489.5729477</v>
      </c>
      <c r="K490">
        <f t="shared" si="124"/>
        <v>671.5099467674651</v>
      </c>
      <c r="L490">
        <f t="shared" si="126"/>
        <v>127904.97139002809</v>
      </c>
      <c r="M490">
        <f t="shared" si="112"/>
        <v>0.030144200209656722</v>
      </c>
      <c r="N490">
        <f t="shared" si="112"/>
        <v>3.4655617488932814E-06</v>
      </c>
      <c r="O490">
        <f t="shared" si="125"/>
        <v>0.05074347784709464</v>
      </c>
      <c r="P490">
        <f t="shared" si="119"/>
        <v>1.5636608790609767E-06</v>
      </c>
    </row>
    <row r="491" spans="1:16" ht="12.75">
      <c r="A491">
        <f t="shared" si="120"/>
        <v>482</v>
      </c>
      <c r="B491">
        <f t="shared" si="121"/>
        <v>3424.700728514065</v>
      </c>
      <c r="C491">
        <f t="shared" si="113"/>
        <v>1024.2244120861885</v>
      </c>
      <c r="D491">
        <f t="shared" si="114"/>
        <v>1022568339.4566665</v>
      </c>
      <c r="E491">
        <f t="shared" si="115"/>
        <v>305819264.0243873</v>
      </c>
      <c r="F491">
        <f t="shared" si="116"/>
        <v>451240545.95609444</v>
      </c>
      <c r="G491">
        <f t="shared" si="117"/>
        <v>67686081.89341417</v>
      </c>
      <c r="H491">
        <f t="shared" si="122"/>
        <v>1333878256.4799533</v>
      </c>
      <c r="I491">
        <f t="shared" si="118"/>
        <v>684.9401457028143</v>
      </c>
      <c r="J491">
        <f t="shared" si="123"/>
        <v>1333877571.5398076</v>
      </c>
      <c r="K491">
        <f t="shared" si="124"/>
        <v>684.9401457028143</v>
      </c>
      <c r="L491">
        <f t="shared" si="126"/>
        <v>131760.57755910314</v>
      </c>
      <c r="M491">
        <f t="shared" si="112"/>
        <v>0.03014430265824403</v>
      </c>
      <c r="N491">
        <f t="shared" si="112"/>
        <v>3.398616868102981E-06</v>
      </c>
      <c r="O491">
        <f t="shared" si="125"/>
        <v>0.05074365200910022</v>
      </c>
      <c r="P491">
        <f t="shared" si="119"/>
        <v>1.5179047003667502E-06</v>
      </c>
    </row>
    <row r="492" spans="1:16" ht="12.75">
      <c r="A492">
        <f t="shared" si="120"/>
        <v>483</v>
      </c>
      <c r="B492">
        <f t="shared" si="121"/>
        <v>3493.194743084346</v>
      </c>
      <c r="C492">
        <f t="shared" si="113"/>
        <v>1044.7089003279123</v>
      </c>
      <c r="D492">
        <f t="shared" si="114"/>
        <v>1074460912.7414715</v>
      </c>
      <c r="E492">
        <f t="shared" si="115"/>
        <v>321338763.2675605</v>
      </c>
      <c r="F492">
        <f t="shared" si="116"/>
        <v>474139781.3387819</v>
      </c>
      <c r="G492">
        <f t="shared" si="117"/>
        <v>71120967.20081729</v>
      </c>
      <c r="H492">
        <f t="shared" si="122"/>
        <v>1401564338.3733675</v>
      </c>
      <c r="I492">
        <f t="shared" si="118"/>
        <v>698.6389486168706</v>
      </c>
      <c r="J492">
        <f t="shared" si="123"/>
        <v>1401563639.7344189</v>
      </c>
      <c r="K492">
        <f t="shared" si="124"/>
        <v>698.6389486168706</v>
      </c>
      <c r="L492">
        <f t="shared" si="126"/>
        <v>135732.4215254418</v>
      </c>
      <c r="M492">
        <f t="shared" si="112"/>
        <v>0.030144403128143836</v>
      </c>
      <c r="N492">
        <f t="shared" si="112"/>
        <v>3.3329648041632367E-06</v>
      </c>
      <c r="O492">
        <f t="shared" si="125"/>
        <v>0.050743822807363906</v>
      </c>
      <c r="P492">
        <f t="shared" si="119"/>
        <v>1.4734873050394389E-06</v>
      </c>
    </row>
    <row r="493" spans="1:16" ht="12.75">
      <c r="A493">
        <f t="shared" si="120"/>
        <v>484</v>
      </c>
      <c r="B493">
        <f t="shared" si="121"/>
        <v>3563.0586379460333</v>
      </c>
      <c r="C493">
        <f t="shared" si="113"/>
        <v>1065.6030783344706</v>
      </c>
      <c r="D493">
        <f t="shared" si="114"/>
        <v>1128987001.5367274</v>
      </c>
      <c r="E493">
        <f t="shared" si="115"/>
        <v>337645867.3525098</v>
      </c>
      <c r="F493">
        <f t="shared" si="116"/>
        <v>498201138.53853166</v>
      </c>
      <c r="G493">
        <f t="shared" si="117"/>
        <v>74730170.78077975</v>
      </c>
      <c r="H493">
        <f t="shared" si="122"/>
        <v>1472685305.574185</v>
      </c>
      <c r="I493">
        <f t="shared" si="118"/>
        <v>712.611727589208</v>
      </c>
      <c r="J493">
        <f t="shared" si="123"/>
        <v>1472684592.9624574</v>
      </c>
      <c r="K493">
        <f t="shared" si="124"/>
        <v>712.611727589208</v>
      </c>
      <c r="L493">
        <f t="shared" si="126"/>
        <v>139824.0077311008</v>
      </c>
      <c r="M493">
        <f t="shared" si="112"/>
        <v>0.03014450165756504</v>
      </c>
      <c r="N493">
        <f t="shared" si="112"/>
        <v>3.2685809298131636E-06</v>
      </c>
      <c r="O493">
        <f t="shared" si="125"/>
        <v>0.05074399030683042</v>
      </c>
      <c r="P493">
        <f t="shared" si="119"/>
        <v>1.4303695284190796E-06</v>
      </c>
    </row>
    <row r="494" spans="1:16" ht="12.75">
      <c r="A494">
        <f t="shared" si="120"/>
        <v>485</v>
      </c>
      <c r="B494">
        <f t="shared" si="121"/>
        <v>3634.319810704954</v>
      </c>
      <c r="C494">
        <f t="shared" si="113"/>
        <v>1086.91513990116</v>
      </c>
      <c r="D494">
        <f t="shared" si="114"/>
        <v>1186280258.389193</v>
      </c>
      <c r="E494">
        <f t="shared" si="115"/>
        <v>354780547.71381557</v>
      </c>
      <c r="F494">
        <f t="shared" si="116"/>
        <v>523483595.95887893</v>
      </c>
      <c r="G494">
        <f t="shared" si="117"/>
        <v>78522539.39383183</v>
      </c>
      <c r="H494">
        <f t="shared" si="122"/>
        <v>1547415476.3549647</v>
      </c>
      <c r="I494">
        <f t="shared" si="118"/>
        <v>726.8639621409923</v>
      </c>
      <c r="J494">
        <f t="shared" si="123"/>
        <v>1547414749.4910026</v>
      </c>
      <c r="K494">
        <f t="shared" si="124"/>
        <v>726.8639621409923</v>
      </c>
      <c r="L494">
        <f t="shared" si="126"/>
        <v>144038.94627460925</v>
      </c>
      <c r="M494">
        <f t="shared" si="112"/>
        <v>0.030144598283967792</v>
      </c>
      <c r="N494">
        <f t="shared" si="112"/>
        <v>3.2054403767652818E-06</v>
      </c>
      <c r="O494">
        <f t="shared" si="125"/>
        <v>0.05074415457119219</v>
      </c>
      <c r="P494">
        <f t="shared" si="119"/>
        <v>1.3885133512341989E-06</v>
      </c>
    </row>
    <row r="495" spans="1:16" ht="12.75">
      <c r="A495">
        <f t="shared" si="120"/>
        <v>486</v>
      </c>
      <c r="B495">
        <f t="shared" si="121"/>
        <v>3707.006206919053</v>
      </c>
      <c r="C495">
        <f t="shared" si="113"/>
        <v>1108.6534426991834</v>
      </c>
      <c r="D495">
        <f t="shared" si="114"/>
        <v>1246481118.895468</v>
      </c>
      <c r="E495">
        <f t="shared" si="115"/>
        <v>372784804.39112103</v>
      </c>
      <c r="F495">
        <f t="shared" si="116"/>
        <v>550049125.2381369</v>
      </c>
      <c r="G495">
        <f t="shared" si="117"/>
        <v>82507368.78572053</v>
      </c>
      <c r="H495">
        <f t="shared" si="122"/>
        <v>1625938015.7487965</v>
      </c>
      <c r="I495">
        <f t="shared" si="118"/>
        <v>741.4012413838121</v>
      </c>
      <c r="J495">
        <f t="shared" si="123"/>
        <v>1625937274.3475552</v>
      </c>
      <c r="K495">
        <f t="shared" si="124"/>
        <v>741.4012413838121</v>
      </c>
      <c r="L495">
        <f t="shared" si="126"/>
        <v>148380.95609645356</v>
      </c>
      <c r="M495">
        <f t="shared" si="112"/>
        <v>0.03014469304410423</v>
      </c>
      <c r="N495">
        <f t="shared" si="112"/>
        <v>3.1435196298301922E-06</v>
      </c>
      <c r="O495">
        <f t="shared" si="125"/>
        <v>0.050744315662912036</v>
      </c>
      <c r="P495">
        <f t="shared" si="119"/>
        <v>1.3478818661202883E-06</v>
      </c>
    </row>
    <row r="496" spans="1:16" ht="12.75">
      <c r="A496">
        <f t="shared" si="120"/>
        <v>487</v>
      </c>
      <c r="B496">
        <f t="shared" si="121"/>
        <v>3781.146331057434</v>
      </c>
      <c r="C496">
        <f t="shared" si="113"/>
        <v>1130.8265115531672</v>
      </c>
      <c r="D496">
        <f t="shared" si="114"/>
        <v>1309737145.954106</v>
      </c>
      <c r="E496">
        <f t="shared" si="115"/>
        <v>391702768.98452735</v>
      </c>
      <c r="F496">
        <f t="shared" si="116"/>
        <v>577962843.1614991</v>
      </c>
      <c r="G496">
        <f t="shared" si="117"/>
        <v>86694426.47422487</v>
      </c>
      <c r="H496">
        <f t="shared" si="122"/>
        <v>1708445384.534517</v>
      </c>
      <c r="I496">
        <f t="shared" si="118"/>
        <v>756.2292662114884</v>
      </c>
      <c r="J496">
        <f t="shared" si="123"/>
        <v>1708444628.305251</v>
      </c>
      <c r="K496">
        <f t="shared" si="124"/>
        <v>756.2292662114884</v>
      </c>
      <c r="L496">
        <f t="shared" si="126"/>
        <v>152853.8682605987</v>
      </c>
      <c r="M496">
        <f t="shared" si="112"/>
        <v>0.030144785974000447</v>
      </c>
      <c r="N496">
        <f t="shared" si="112"/>
        <v>3.0827945761387526E-06</v>
      </c>
      <c r="O496">
        <f t="shared" si="125"/>
        <v>0.050744473643248515</v>
      </c>
      <c r="P496">
        <f t="shared" si="119"/>
        <v>1.3084392451162756E-06</v>
      </c>
    </row>
    <row r="497" spans="1:16" ht="12.75">
      <c r="A497">
        <f t="shared" si="120"/>
        <v>488</v>
      </c>
      <c r="B497">
        <f t="shared" si="121"/>
        <v>3856.769257678583</v>
      </c>
      <c r="C497">
        <f t="shared" si="113"/>
        <v>1153.4430417842304</v>
      </c>
      <c r="D497">
        <f t="shared" si="114"/>
        <v>1376203391.4892635</v>
      </c>
      <c r="E497">
        <f t="shared" si="115"/>
        <v>411580812.8351969</v>
      </c>
      <c r="F497">
        <f t="shared" si="116"/>
        <v>607293171.2830135</v>
      </c>
      <c r="G497">
        <f t="shared" si="117"/>
        <v>91093975.69245201</v>
      </c>
      <c r="H497">
        <f t="shared" si="122"/>
        <v>1795139811.0087419</v>
      </c>
      <c r="I497">
        <f t="shared" si="118"/>
        <v>771.3538515357181</v>
      </c>
      <c r="J497">
        <f t="shared" si="123"/>
        <v>1795139039.6548903</v>
      </c>
      <c r="K497">
        <f t="shared" si="124"/>
        <v>771.3538515357181</v>
      </c>
      <c r="L497">
        <f t="shared" si="126"/>
        <v>157461.6293349495</v>
      </c>
      <c r="M497">
        <f t="shared" si="112"/>
        <v>0.03014487710899852</v>
      </c>
      <c r="N497">
        <f t="shared" si="112"/>
        <v>3.023242498753381E-06</v>
      </c>
      <c r="O497">
        <f t="shared" si="125"/>
        <v>0.05074462857227687</v>
      </c>
      <c r="P497">
        <f t="shared" si="119"/>
        <v>1.2701507081103805E-06</v>
      </c>
    </row>
    <row r="498" spans="1:16" ht="12.75">
      <c r="A498">
        <f t="shared" si="120"/>
        <v>489</v>
      </c>
      <c r="B498">
        <f t="shared" si="121"/>
        <v>3933.904642832155</v>
      </c>
      <c r="C498">
        <f t="shared" si="113"/>
        <v>1176.5119026199152</v>
      </c>
      <c r="D498">
        <f t="shared" si="114"/>
        <v>1446042776.5325463</v>
      </c>
      <c r="E498">
        <f t="shared" si="115"/>
        <v>432467660.6963395</v>
      </c>
      <c r="F498">
        <f t="shared" si="116"/>
        <v>638112003.6486956</v>
      </c>
      <c r="G498">
        <f t="shared" si="117"/>
        <v>95716800.54730433</v>
      </c>
      <c r="H498">
        <f t="shared" si="122"/>
        <v>1886233786.7011938</v>
      </c>
      <c r="I498">
        <f t="shared" si="118"/>
        <v>786.7809285664325</v>
      </c>
      <c r="J498">
        <f t="shared" si="123"/>
        <v>1886232999.9202652</v>
      </c>
      <c r="K498">
        <f t="shared" si="124"/>
        <v>786.7809285664325</v>
      </c>
      <c r="L498">
        <f t="shared" si="126"/>
        <v>162208.30487372886</v>
      </c>
      <c r="M498">
        <f t="shared" si="112"/>
        <v>0.030144966483754025</v>
      </c>
      <c r="N498">
        <f t="shared" si="112"/>
        <v>2.9648405990500414E-06</v>
      </c>
      <c r="O498">
        <f t="shared" si="125"/>
        <v>0.05074478050891399</v>
      </c>
      <c r="P498">
        <f t="shared" si="119"/>
        <v>1.2329824922077233E-06</v>
      </c>
    </row>
    <row r="499" spans="1:16" ht="12.75">
      <c r="A499">
        <f t="shared" si="120"/>
        <v>490</v>
      </c>
      <c r="B499">
        <f t="shared" si="121"/>
        <v>4012.582735688798</v>
      </c>
      <c r="C499">
        <f t="shared" si="113"/>
        <v>1200.0421406723135</v>
      </c>
      <c r="D499">
        <f t="shared" si="114"/>
        <v>1519426490.5948582</v>
      </c>
      <c r="E499">
        <f t="shared" si="115"/>
        <v>454414510.17325246</v>
      </c>
      <c r="F499">
        <f t="shared" si="116"/>
        <v>670494883.0319536</v>
      </c>
      <c r="G499">
        <f t="shared" si="117"/>
        <v>100574232.45479304</v>
      </c>
      <c r="H499">
        <f t="shared" si="122"/>
        <v>1981950587.2484982</v>
      </c>
      <c r="I499">
        <f t="shared" si="118"/>
        <v>802.5165471377612</v>
      </c>
      <c r="J499">
        <f t="shared" si="123"/>
        <v>1981949784.731951</v>
      </c>
      <c r="K499">
        <f t="shared" si="124"/>
        <v>802.5165471377612</v>
      </c>
      <c r="L499">
        <f t="shared" si="126"/>
        <v>167098.08300484967</v>
      </c>
      <c r="M499">
        <f t="shared" si="112"/>
        <v>0.030145054132260735</v>
      </c>
      <c r="N499">
        <f t="shared" si="112"/>
        <v>2.9075668986623077E-06</v>
      </c>
      <c r="O499">
        <f t="shared" si="125"/>
        <v>0.0507449295109394</v>
      </c>
      <c r="P499">
        <f t="shared" si="119"/>
        <v>1.1969018219927502E-06</v>
      </c>
    </row>
    <row r="500" spans="1:16" ht="12.75">
      <c r="A500">
        <f t="shared" si="120"/>
        <v>491</v>
      </c>
      <c r="B500">
        <f t="shared" si="121"/>
        <v>4092.834390402574</v>
      </c>
      <c r="C500">
        <f t="shared" si="113"/>
        <v>1224.0429834857598</v>
      </c>
      <c r="D500">
        <f t="shared" si="114"/>
        <v>1596534411.3071644</v>
      </c>
      <c r="E500">
        <f t="shared" si="115"/>
        <v>477475157.2251824</v>
      </c>
      <c r="F500">
        <f t="shared" si="116"/>
        <v>704521186.1133182</v>
      </c>
      <c r="G500">
        <f t="shared" si="117"/>
        <v>105678177.91699773</v>
      </c>
      <c r="H500">
        <f t="shared" si="122"/>
        <v>2082524819.7032912</v>
      </c>
      <c r="I500">
        <f t="shared" si="118"/>
        <v>818.5668780805165</v>
      </c>
      <c r="J500">
        <f t="shared" si="123"/>
        <v>2082524001.136413</v>
      </c>
      <c r="K500">
        <f t="shared" si="124"/>
        <v>818.5668780805165</v>
      </c>
      <c r="L500">
        <f t="shared" si="126"/>
        <v>172135.2781254413</v>
      </c>
      <c r="M500">
        <f t="shared" si="112"/>
        <v>0.030145140087845575</v>
      </c>
      <c r="N500">
        <f t="shared" si="112"/>
        <v>2.8513992532127303E-06</v>
      </c>
      <c r="O500">
        <f t="shared" si="125"/>
        <v>0.050745075635017796</v>
      </c>
      <c r="P500">
        <f t="shared" si="119"/>
        <v>1.1618768806604132E-06</v>
      </c>
    </row>
    <row r="501" spans="1:16" ht="12.75">
      <c r="A501">
        <f t="shared" si="120"/>
        <v>492</v>
      </c>
      <c r="B501">
        <f t="shared" si="121"/>
        <v>4174.691078210626</v>
      </c>
      <c r="C501">
        <f t="shared" si="113"/>
        <v>1248.523843155475</v>
      </c>
      <c r="D501">
        <f t="shared" si="114"/>
        <v>1677555545.3589513</v>
      </c>
      <c r="E501">
        <f t="shared" si="115"/>
        <v>501706128.0366826</v>
      </c>
      <c r="F501">
        <f t="shared" si="116"/>
        <v>740274318.0584515</v>
      </c>
      <c r="G501">
        <f t="shared" si="117"/>
        <v>111041147.70876773</v>
      </c>
      <c r="H501">
        <f t="shared" si="122"/>
        <v>2188202997.620289</v>
      </c>
      <c r="I501">
        <f t="shared" si="118"/>
        <v>834.9382156421268</v>
      </c>
      <c r="J501">
        <f t="shared" si="123"/>
        <v>2188202162.682073</v>
      </c>
      <c r="K501">
        <f t="shared" si="124"/>
        <v>834.9382156421268</v>
      </c>
      <c r="L501">
        <f t="shared" si="126"/>
        <v>177324.33470879745</v>
      </c>
      <c r="M501">
        <f t="shared" si="112"/>
        <v>0.03014522438320101</v>
      </c>
      <c r="N501">
        <f t="shared" si="112"/>
        <v>2.7963165933148444E-06</v>
      </c>
      <c r="O501">
        <f t="shared" si="125"/>
        <v>0.05074521893672039</v>
      </c>
      <c r="P501">
        <f t="shared" si="119"/>
        <v>1.1278767819907007E-06</v>
      </c>
    </row>
    <row r="502" spans="1:16" ht="12.75">
      <c r="A502">
        <f t="shared" si="120"/>
        <v>493</v>
      </c>
      <c r="B502">
        <f t="shared" si="121"/>
        <v>4258.184899774838</v>
      </c>
      <c r="C502">
        <f t="shared" si="113"/>
        <v>1273.4943200185849</v>
      </c>
      <c r="D502">
        <f t="shared" si="114"/>
        <v>1762688491.8152263</v>
      </c>
      <c r="E502">
        <f t="shared" si="115"/>
        <v>527166817.5817152</v>
      </c>
      <c r="F502">
        <f t="shared" si="116"/>
        <v>777841916.971393</v>
      </c>
      <c r="G502">
        <f t="shared" si="117"/>
        <v>116676287.54570894</v>
      </c>
      <c r="H502">
        <f t="shared" si="122"/>
        <v>2299244145.3290567</v>
      </c>
      <c r="I502">
        <f t="shared" si="118"/>
        <v>851.6369799549693</v>
      </c>
      <c r="J502">
        <f t="shared" si="123"/>
        <v>2299243293.6920767</v>
      </c>
      <c r="K502">
        <f t="shared" si="124"/>
        <v>851.6369799549693</v>
      </c>
      <c r="L502">
        <f t="shared" si="126"/>
        <v>182669.831226099</v>
      </c>
      <c r="M502">
        <f t="shared" si="112"/>
        <v>0.03014530705038272</v>
      </c>
      <c r="N502">
        <f t="shared" si="112"/>
        <v>2.7422977734982543E-06</v>
      </c>
      <c r="O502">
        <f t="shared" si="125"/>
        <v>0.05074535947054601</v>
      </c>
      <c r="P502">
        <f t="shared" si="119"/>
        <v>1.0948715431419599E-06</v>
      </c>
    </row>
    <row r="503" spans="1:16" ht="12.75">
      <c r="A503">
        <f t="shared" si="120"/>
        <v>494</v>
      </c>
      <c r="B503">
        <f t="shared" si="121"/>
        <v>4343.348597770335</v>
      </c>
      <c r="C503">
        <f t="shared" si="113"/>
        <v>1298.9642064189566</v>
      </c>
      <c r="D503">
        <f t="shared" si="114"/>
        <v>1852141928.9478657</v>
      </c>
      <c r="E503">
        <f t="shared" si="115"/>
        <v>553919635.2201836</v>
      </c>
      <c r="F503">
        <f t="shared" si="116"/>
        <v>817316068.7242506</v>
      </c>
      <c r="G503">
        <f t="shared" si="117"/>
        <v>122597410.30863757</v>
      </c>
      <c r="H503">
        <f t="shared" si="122"/>
        <v>2415920432.874766</v>
      </c>
      <c r="I503">
        <f t="shared" si="118"/>
        <v>868.6697195540687</v>
      </c>
      <c r="J503">
        <f t="shared" si="123"/>
        <v>2415919564.205046</v>
      </c>
      <c r="K503">
        <f t="shared" si="124"/>
        <v>868.6697195540687</v>
      </c>
      <c r="L503">
        <f t="shared" si="126"/>
        <v>188176.48418637665</v>
      </c>
      <c r="M503">
        <f aca="true" t="shared" si="127" ref="M503:N509">(L503-L502)/L502</f>
        <v>0.030145388120832145</v>
      </c>
      <c r="N503">
        <f t="shared" si="127"/>
        <v>2.689322397381616E-06</v>
      </c>
      <c r="O503">
        <f t="shared" si="125"/>
        <v>0.050745497289941335</v>
      </c>
      <c r="P503">
        <f t="shared" si="119"/>
        <v>1.0628320582390802E-06</v>
      </c>
    </row>
    <row r="504" spans="1:16" ht="12.75">
      <c r="A504">
        <f t="shared" si="120"/>
        <v>495</v>
      </c>
      <c r="B504">
        <f t="shared" si="121"/>
        <v>4430.215569725741</v>
      </c>
      <c r="C504">
        <f t="shared" si="113"/>
        <v>1324.9434905473356</v>
      </c>
      <c r="D504">
        <f t="shared" si="114"/>
        <v>1946135125.7746708</v>
      </c>
      <c r="E504">
        <f t="shared" si="115"/>
        <v>582030157.6837935</v>
      </c>
      <c r="F504">
        <f t="shared" si="116"/>
        <v>858793532.6899586</v>
      </c>
      <c r="G504">
        <f t="shared" si="117"/>
        <v>128819029.90349378</v>
      </c>
      <c r="H504">
        <f t="shared" si="122"/>
        <v>2538517843.1834035</v>
      </c>
      <c r="I504">
        <f t="shared" si="118"/>
        <v>886.0431139451501</v>
      </c>
      <c r="J504">
        <f t="shared" si="123"/>
        <v>2538516957.14029</v>
      </c>
      <c r="K504">
        <f t="shared" si="124"/>
        <v>886.0431139451501</v>
      </c>
      <c r="L504">
        <f t="shared" si="126"/>
        <v>193849.15229827596</v>
      </c>
      <c r="M504">
        <f t="shared" si="127"/>
        <v>0.030145467625385666</v>
      </c>
      <c r="N504">
        <f t="shared" si="127"/>
        <v>2.63737037326784E-06</v>
      </c>
      <c r="O504">
        <f t="shared" si="125"/>
        <v>0.05074563244732187</v>
      </c>
      <c r="P504">
        <f t="shared" si="119"/>
        <v>1.03173007273336E-06</v>
      </c>
    </row>
    <row r="505" spans="1:16" ht="12.75">
      <c r="A505">
        <f t="shared" si="120"/>
        <v>496</v>
      </c>
      <c r="B505">
        <f t="shared" si="121"/>
        <v>4518.8198811202565</v>
      </c>
      <c r="C505">
        <f t="shared" si="113"/>
        <v>1351.4423603582825</v>
      </c>
      <c r="D505">
        <f t="shared" si="114"/>
        <v>2044898479.560159</v>
      </c>
      <c r="E505">
        <f t="shared" si="115"/>
        <v>611567289.8262836</v>
      </c>
      <c r="F505">
        <f t="shared" si="116"/>
        <v>902375978.931449</v>
      </c>
      <c r="G505">
        <f t="shared" si="117"/>
        <v>135356396.83971736</v>
      </c>
      <c r="H505">
        <f t="shared" si="122"/>
        <v>2667336873.0868974</v>
      </c>
      <c r="I505">
        <f t="shared" si="118"/>
        <v>903.7639762240532</v>
      </c>
      <c r="J505">
        <f t="shared" si="123"/>
        <v>2667335969.3229213</v>
      </c>
      <c r="K505">
        <f t="shared" si="124"/>
        <v>903.7639762240532</v>
      </c>
      <c r="L505">
        <f t="shared" si="126"/>
        <v>199692.84075729566</v>
      </c>
      <c r="M505">
        <f t="shared" si="127"/>
        <v>0.030145545594277394</v>
      </c>
      <c r="N505">
        <f t="shared" si="127"/>
        <v>2.5864217034971905E-06</v>
      </c>
      <c r="O505">
        <f t="shared" si="125"/>
        <v>0.05074576499409184</v>
      </c>
      <c r="P505">
        <f t="shared" si="119"/>
        <v>1.0015381585115416E-06</v>
      </c>
    </row>
    <row r="506" spans="1:16" ht="12.75">
      <c r="A506">
        <f t="shared" si="120"/>
        <v>497</v>
      </c>
      <c r="B506">
        <f t="shared" si="121"/>
        <v>4609.196278742662</v>
      </c>
      <c r="C506">
        <f t="shared" si="113"/>
        <v>1378.4712075654481</v>
      </c>
      <c r="D506">
        <f t="shared" si="114"/>
        <v>2148674080.595642</v>
      </c>
      <c r="E506">
        <f t="shared" si="115"/>
        <v>642603433.5320656</v>
      </c>
      <c r="F506">
        <f t="shared" si="116"/>
        <v>948170237.428687</v>
      </c>
      <c r="G506">
        <f t="shared" si="117"/>
        <v>142225535.61430305</v>
      </c>
      <c r="H506">
        <f t="shared" si="122"/>
        <v>2802693269.9266148</v>
      </c>
      <c r="I506">
        <f t="shared" si="118"/>
        <v>921.8392557485342</v>
      </c>
      <c r="J506">
        <f t="shared" si="123"/>
        <v>2802692348.087359</v>
      </c>
      <c r="K506">
        <f t="shared" si="124"/>
        <v>921.8392557485342</v>
      </c>
      <c r="L506">
        <f t="shared" si="126"/>
        <v>205712.70566228466</v>
      </c>
      <c r="M506">
        <f t="shared" si="127"/>
        <v>0.0301456220571546</v>
      </c>
      <c r="N506">
        <f t="shared" si="127"/>
        <v>2.5364569026563073E-06</v>
      </c>
      <c r="O506">
        <f t="shared" si="125"/>
        <v>0.05074589498066287</v>
      </c>
      <c r="P506">
        <f t="shared" si="119"/>
        <v>9.722296897321319E-07</v>
      </c>
    </row>
    <row r="507" spans="1:16" ht="12.75">
      <c r="A507">
        <f t="shared" si="120"/>
        <v>498</v>
      </c>
      <c r="B507">
        <f t="shared" si="121"/>
        <v>4701.380204317516</v>
      </c>
      <c r="C507">
        <f t="shared" si="113"/>
        <v>1406.0406317167572</v>
      </c>
      <c r="D507">
        <f t="shared" si="114"/>
        <v>2257716305.6431456</v>
      </c>
      <c r="E507">
        <f t="shared" si="115"/>
        <v>675214665.1973525</v>
      </c>
      <c r="F507">
        <f t="shared" si="116"/>
        <v>996288559.9545426</v>
      </c>
      <c r="G507">
        <f t="shared" si="117"/>
        <v>149443283.99318138</v>
      </c>
      <c r="H507">
        <f t="shared" si="122"/>
        <v>2944918805.540918</v>
      </c>
      <c r="I507">
        <f t="shared" si="118"/>
        <v>940.2760408635049</v>
      </c>
      <c r="J507">
        <f t="shared" si="123"/>
        <v>2944917865.264877</v>
      </c>
      <c r="K507">
        <f t="shared" si="124"/>
        <v>940.2760408635049</v>
      </c>
      <c r="L507">
        <f t="shared" si="126"/>
        <v>211914.05856509975</v>
      </c>
      <c r="M507">
        <f t="shared" si="127"/>
        <v>0.030145697043116818</v>
      </c>
      <c r="N507">
        <f t="shared" si="127"/>
        <v>2.487457783261648E-06</v>
      </c>
      <c r="O507">
        <f t="shared" si="125"/>
        <v>0.05074602245647349</v>
      </c>
      <c r="P507">
        <f t="shared" si="119"/>
        <v>9.43778819367761E-07</v>
      </c>
    </row>
    <row r="508" spans="1:16" ht="12.75">
      <c r="A508">
        <f t="shared" si="120"/>
        <v>499</v>
      </c>
      <c r="B508">
        <f t="shared" si="121"/>
        <v>4795.407808403866</v>
      </c>
      <c r="C508">
        <f t="shared" si="113"/>
        <v>1434.1614443510925</v>
      </c>
      <c r="D508">
        <f t="shared" si="114"/>
        <v>2372292441.497887</v>
      </c>
      <c r="E508">
        <f t="shared" si="115"/>
        <v>709480922.2188375</v>
      </c>
      <c r="F508">
        <f t="shared" si="116"/>
        <v>1046848895.2413795</v>
      </c>
      <c r="G508">
        <f t="shared" si="117"/>
        <v>157027334.28620693</v>
      </c>
      <c r="H508">
        <f t="shared" si="122"/>
        <v>3094362089.534099</v>
      </c>
      <c r="I508">
        <f t="shared" si="118"/>
        <v>959.081561680775</v>
      </c>
      <c r="J508">
        <f t="shared" si="123"/>
        <v>3094361130.4525375</v>
      </c>
      <c r="K508">
        <f t="shared" si="124"/>
        <v>959.081561680775</v>
      </c>
      <c r="L508">
        <f t="shared" si="126"/>
        <v>218302.37115742185</v>
      </c>
      <c r="M508">
        <f t="shared" si="127"/>
        <v>0.03014577058066967</v>
      </c>
      <c r="N508">
        <f t="shared" si="127"/>
        <v>2.4394046270512695E-06</v>
      </c>
      <c r="O508">
        <f t="shared" si="125"/>
        <v>0.050746147470008676</v>
      </c>
      <c r="P508">
        <f t="shared" si="119"/>
        <v>9.161604564330487E-07</v>
      </c>
    </row>
    <row r="509" spans="1:16" ht="12.75">
      <c r="A509">
        <f t="shared" si="120"/>
        <v>500</v>
      </c>
      <c r="B509">
        <f t="shared" si="121"/>
        <v>4891.315964571943</v>
      </c>
      <c r="C509">
        <f t="shared" si="113"/>
        <v>1462.8446732381144</v>
      </c>
      <c r="D509">
        <f t="shared" si="114"/>
        <v>2492683340.197878</v>
      </c>
      <c r="E509">
        <f t="shared" si="115"/>
        <v>745486198.9470694</v>
      </c>
      <c r="F509">
        <f t="shared" si="116"/>
        <v>1099975178.112993</v>
      </c>
      <c r="G509">
        <f t="shared" si="117"/>
        <v>164996276.71694896</v>
      </c>
      <c r="H509">
        <f t="shared" si="122"/>
        <v>3251389423.820306</v>
      </c>
      <c r="I509">
        <f t="shared" si="118"/>
        <v>978.2631929143905</v>
      </c>
      <c r="J509">
        <f t="shared" si="123"/>
        <v>3251388445.5571127</v>
      </c>
      <c r="K509">
        <f t="shared" si="124"/>
        <v>978.2631929143905</v>
      </c>
      <c r="L509">
        <f t="shared" si="126"/>
        <v>224883.28009888763</v>
      </c>
      <c r="M509">
        <f t="shared" si="127"/>
        <v>0.030145842697788038</v>
      </c>
      <c r="N509">
        <f t="shared" si="127"/>
        <v>2.3922798116694246E-06</v>
      </c>
      <c r="O509">
        <f t="shared" si="125"/>
        <v>0.05074627006881714</v>
      </c>
      <c r="P509">
        <f t="shared" si="119"/>
        <v>8.89350243877867E-07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 Common</dc:creator>
  <cp:keywords/>
  <dc:description/>
  <cp:lastModifiedBy>mick</cp:lastModifiedBy>
  <cp:lastPrinted>2009-09-04T15:33:27Z</cp:lastPrinted>
  <dcterms:created xsi:type="dcterms:W3CDTF">2008-02-28T17:08:01Z</dcterms:created>
  <dcterms:modified xsi:type="dcterms:W3CDTF">2011-05-13T14:47:52Z</dcterms:modified>
  <cp:category/>
  <cp:version/>
  <cp:contentType/>
  <cp:contentStatus/>
</cp:coreProperties>
</file>